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BHICKMAN\!!Barry Hickman's L drive\!  DCL Position FPCNO\!  I2D\"/>
    </mc:Choice>
  </mc:AlternateContent>
  <xr:revisionPtr revIDLastSave="0" documentId="13_ncr:1_{CAEF20EF-FD9F-4BEB-B419-53B592E4D45D}" xr6:coauthVersionLast="47" xr6:coauthVersionMax="47" xr10:uidLastSave="{00000000-0000-0000-0000-000000000000}"/>
  <bookViews>
    <workbookView xWindow="-105" yWindow="0" windowWidth="26010" windowHeight="20985" tabRatio="822" xr2:uid="{00000000-000D-0000-FFFF-FFFF00000000}"/>
  </bookViews>
  <sheets>
    <sheet name="AUTHORIZATION REQUEST" sheetId="9" r:id="rId1"/>
    <sheet name="SUMMARY" sheetId="1" r:id="rId2"/>
    <sheet name="BREAKDOWN" sheetId="4" r:id="rId3"/>
    <sheet name="COMMENT SHEET" sheetId="7" r:id="rId4"/>
    <sheet name="UNIT PRICE BREAKDOWN" sheetId="10" r:id="rId5"/>
    <sheet name="Description" sheetId="5" r:id="rId6"/>
    <sheet name="DIAGRAM" sheetId="11" r:id="rId7"/>
  </sheets>
  <definedNames>
    <definedName name="_xlnm.Print_Area" localSheetId="0">'AUTHORIZATION REQUEST'!$A$1:$J$51</definedName>
    <definedName name="_xlnm.Print_Area" localSheetId="2">BREAKDOWN!$A$1:$Q$55</definedName>
    <definedName name="_xlnm.Print_Area" localSheetId="3">'COMMENT SHEET'!$A$1:$L$49</definedName>
    <definedName name="_xlnm.Print_Area" localSheetId="1">SUMMARY!$A$1:$O$58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0" l="1"/>
  <c r="F5" i="7"/>
  <c r="F6" i="4"/>
  <c r="C5" i="1"/>
  <c r="I20" i="9" l="1"/>
  <c r="I13" i="9"/>
  <c r="I22" i="9" l="1"/>
  <c r="I15" i="9"/>
  <c r="O19" i="1" l="1"/>
  <c r="O26" i="1"/>
  <c r="O25" i="1"/>
  <c r="O24" i="1"/>
  <c r="O23" i="1"/>
  <c r="O22" i="1"/>
  <c r="O21" i="1"/>
  <c r="O20" i="1"/>
  <c r="O28" i="1" l="1"/>
  <c r="O49" i="1" s="1"/>
  <c r="F8" i="4"/>
  <c r="O37" i="1" l="1"/>
  <c r="O31" i="1"/>
  <c r="O34" i="1"/>
  <c r="O40" i="1"/>
  <c r="O43" i="1"/>
  <c r="O46" i="1"/>
  <c r="C7" i="10"/>
  <c r="F7" i="7"/>
  <c r="C6" i="1"/>
  <c r="O52" i="1" l="1"/>
  <c r="Q41" i="4"/>
  <c r="Q42" i="4"/>
  <c r="Q47" i="4"/>
  <c r="Q46" i="4"/>
  <c r="Q45" i="4"/>
  <c r="Q44" i="4"/>
  <c r="Q43" i="4"/>
  <c r="Q28" i="4"/>
  <c r="Q29" i="4"/>
  <c r="Q30" i="4"/>
  <c r="Q31" i="4"/>
  <c r="Q32" i="4"/>
  <c r="Q33" i="4"/>
  <c r="Q34" i="4"/>
  <c r="Q15" i="4"/>
  <c r="Q16" i="4"/>
  <c r="Q17" i="4"/>
  <c r="Q18" i="4"/>
  <c r="Q19" i="4"/>
  <c r="Q20" i="4"/>
  <c r="Q21" i="4"/>
  <c r="O29" i="10"/>
  <c r="O28" i="10"/>
  <c r="O27" i="10"/>
  <c r="O26" i="10"/>
  <c r="O25" i="10"/>
  <c r="O24" i="10"/>
  <c r="O23" i="10"/>
  <c r="O22" i="10"/>
  <c r="O21" i="10"/>
  <c r="O20" i="10"/>
  <c r="O19" i="10"/>
  <c r="O18" i="10"/>
  <c r="N53" i="4"/>
  <c r="Q48" i="4" l="1"/>
  <c r="Q35" i="4"/>
  <c r="Q22" i="4"/>
  <c r="Q49" i="4"/>
  <c r="Q23" i="4"/>
  <c r="Q36" i="4"/>
  <c r="O35" i="10"/>
  <c r="Q25" i="4" l="1"/>
  <c r="Q51" i="4"/>
  <c r="Q38" i="4"/>
  <c r="Q53" i="4" l="1"/>
</calcChain>
</file>

<file path=xl/sharedStrings.xml><?xml version="1.0" encoding="utf-8"?>
<sst xmlns="http://schemas.openxmlformats.org/spreadsheetml/2006/main" count="306" uniqueCount="193">
  <si>
    <t>State of Louisiana</t>
  </si>
  <si>
    <t>Facility Planning &amp; Control</t>
  </si>
  <si>
    <t>Total</t>
  </si>
  <si>
    <t>Direct Cost</t>
  </si>
  <si>
    <t>%</t>
  </si>
  <si>
    <t>Project Name:</t>
  </si>
  <si>
    <t>Description of Work:</t>
  </si>
  <si>
    <t xml:space="preserve">  Hours</t>
  </si>
  <si>
    <t>LABOR TOTAL</t>
  </si>
  <si>
    <t>Unit</t>
  </si>
  <si>
    <t xml:space="preserve"> Add Tax @ </t>
  </si>
  <si>
    <t>MATERIAL TOTAL</t>
  </si>
  <si>
    <t>EQUIPMENT TOTAL</t>
  </si>
  <si>
    <t>(Attach supporting data such as meteorological reports)</t>
  </si>
  <si>
    <t>Contractor Name:</t>
  </si>
  <si>
    <t>A</t>
  </si>
  <si>
    <t>B</t>
  </si>
  <si>
    <t>OH&amp;P</t>
  </si>
  <si>
    <t>C</t>
  </si>
  <si>
    <t>Subcontractor Name</t>
  </si>
  <si>
    <t>No.</t>
  </si>
  <si>
    <t>Subcontractor Cost Breakdowns</t>
  </si>
  <si>
    <t>(See attached.)</t>
  </si>
  <si>
    <t>Subcontractor Direct Costs + Subcontractor OH&amp;P</t>
  </si>
  <si>
    <t>Contractor/Subcontractor Name:</t>
  </si>
  <si>
    <t>(Sum A, B &amp; C)</t>
  </si>
  <si>
    <t>Breakdown</t>
  </si>
  <si>
    <t>The forms are available as a Microsoft Excel worksheet for ease of preparation, with formulas established for mark-ups and other basic mathematical operations.</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</si>
  <si>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</si>
  <si>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</si>
  <si>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</si>
  <si>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</si>
  <si>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</si>
  <si>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</si>
  <si>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</si>
  <si>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</si>
  <si>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</si>
  <si>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</si>
  <si>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</si>
  <si>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</si>
  <si>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</si>
  <si>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</si>
  <si>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</si>
  <si>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</si>
  <si>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</si>
  <si>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</si>
  <si>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</si>
  <si>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t>(Copies of invoices may be required.)</t>
  </si>
  <si>
    <t>A+(A X B)</t>
  </si>
  <si>
    <t>Breakdown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</si>
  <si>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</si>
  <si>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t>These forms are to be used as provided.  Any alteration to the forms may cause the change order to be rejected.</t>
  </si>
  <si>
    <t>Direct Cost of Work:</t>
  </si>
  <si>
    <t>o</t>
  </si>
  <si>
    <t>Ð</t>
  </si>
  <si>
    <t>BREAKDOWN COMMENT SHEET</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</si>
  <si>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</si>
  <si>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</si>
  <si>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</si>
  <si>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t>SUMMARY:</t>
  </si>
  <si>
    <t>The COMMENTS SHEET uses the same heading as the SUMMARY and BREAKDOWN.</t>
  </si>
  <si>
    <t>Unit Price Description</t>
  </si>
  <si>
    <t>Unit Price Tabulation</t>
  </si>
  <si>
    <t>Unit Price Total:</t>
  </si>
  <si>
    <t>GENERAL:</t>
  </si>
  <si>
    <t>BREAKDOWN:</t>
  </si>
  <si>
    <t>COMMENTS SHEET: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</si>
  <si>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</si>
  <si>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</si>
  <si>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</si>
  <si>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</si>
  <si>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</si>
  <si>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 xml:space="preserve">PROJECT NAME:  </t>
  </si>
  <si>
    <t xml:space="preserve">CONTRACTOR: </t>
  </si>
  <si>
    <t>SITE CODE:</t>
  </si>
  <si>
    <t>STATE ID:</t>
  </si>
  <si>
    <t>RECOMMENDED</t>
  </si>
  <si>
    <t>ACCEPTED</t>
  </si>
  <si>
    <t>APPROVED</t>
  </si>
  <si>
    <t>Designer's Name:</t>
  </si>
  <si>
    <t>Contractor's Name:</t>
  </si>
  <si>
    <t>Project Manager:</t>
  </si>
  <si>
    <t>Address:</t>
  </si>
  <si>
    <t>By:</t>
  </si>
  <si>
    <t>FACILITY PLANNING AND CONTROL USE ONLY</t>
  </si>
  <si>
    <t>Classification</t>
  </si>
  <si>
    <t>Amount</t>
  </si>
  <si>
    <t xml:space="preserve"> Classification</t>
  </si>
  <si>
    <t>Senior Manager/Assistant Director approval:</t>
  </si>
  <si>
    <t>COMMENTS:</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</si>
  <si>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</si>
  <si>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</si>
  <si>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 xml:space="preserve">ACCEPTED: </t>
    </r>
    <r>
      <rPr>
        <sz val="12"/>
        <rFont val="Times New Roman"/>
        <family val="1"/>
      </rPr>
      <t xml:space="preserve"> Show the Contractor's name and address, sign on the line indicated as "By:" and date on the indicated line.</t>
    </r>
  </si>
  <si>
    <t>State Project No.</t>
  </si>
  <si>
    <t>UNIT PRICE BREAKDOWN</t>
  </si>
  <si>
    <t>The UNIT PRICE BREAKDOWN uses the same heading as the BREAKDOWN.</t>
  </si>
  <si>
    <t>The UNIT PRICE BREAKDOWN is similar to the BREAKDOWN.</t>
  </si>
  <si>
    <t>UNIT PRICE BREAKDOWN:</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</si>
  <si>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</si>
  <si>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</si>
  <si>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</si>
  <si>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</si>
  <si>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</si>
  <si>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</si>
  <si>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</si>
  <si>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</si>
  <si>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</si>
  <si>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</si>
  <si>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</si>
  <si>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</si>
  <si>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Total Cost:  </t>
    </r>
    <r>
      <rPr>
        <sz val="12"/>
        <rFont val="Times New Roman"/>
        <family val="1"/>
      </rPr>
      <t>Show the total General Contractor Cost plus the General Contractor's overhead and profit.  The overhead and profit shall not exceed 8% of the Direct Cost.</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</si>
  <si>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8% of the Total Direct Cost.</t>
    </r>
  </si>
  <si>
    <t xml:space="preserve"> (Refer to Article 7 of the Supplementary and General Conditions)</t>
  </si>
  <si>
    <t>(Refer to Article 7 of the Supplementary and General Conditions)</t>
  </si>
  <si>
    <t>CONTRACT DATE:</t>
  </si>
  <si>
    <r>
      <t xml:space="preserve">Project No., WBS No., Date, Project Name.  </t>
    </r>
    <r>
      <rPr>
        <sz val="12"/>
        <rFont val="Times New Roman"/>
        <family val="1"/>
      </rPr>
      <t>Complete as appropriate.</t>
    </r>
  </si>
  <si>
    <t xml:space="preserve">The General Conditions of the Contract for Construction, AIA Document A201, 2017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</si>
  <si>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Email Address:</t>
  </si>
  <si>
    <r>
      <t xml:space="preserve">Project identification information:  </t>
    </r>
    <r>
      <rPr>
        <sz val="12"/>
        <rFont val="Times New Roman"/>
        <family val="1"/>
      </rPr>
      <t>Complete as required.  The Site Code, State ID and CFMS / SRM No(s). (contract numbers) can be obtained from the FP&amp;C Project Manager.</t>
    </r>
  </si>
  <si>
    <r>
      <t>Days will be  (increased) (decreased) (unchanged) by:</t>
    </r>
    <r>
      <rPr>
        <sz val="12"/>
        <rFont val="Times New Roman"/>
        <family val="1"/>
      </rPr>
      <t xml:space="preserve">  Show the number of days to be added or deleted from the contract, if any, due to changes in scope, adverse weather, unusual delays or other factors, </t>
    </r>
    <r>
      <rPr>
        <b/>
        <sz val="12"/>
        <rFont val="Times New Roman"/>
        <family val="1"/>
      </rPr>
      <t>only</t>
    </r>
    <r>
      <rPr>
        <sz val="12"/>
        <rFont val="Times New Roman"/>
        <family val="1"/>
      </rPr>
      <t xml:space="preserve"> if it is proven the critical path is affected.  Note that a change in scope does not necessarily indicate a change in time.  Indicate "increased," "decreased" or "unchanged", and </t>
    </r>
    <r>
      <rPr>
        <b/>
        <u/>
        <sz val="12"/>
        <rFont val="Times New Roman"/>
        <family val="1"/>
      </rPr>
      <t>delete the terms that don't apply</t>
    </r>
    <r>
      <rPr>
        <sz val="12"/>
        <rFont val="Times New Roman"/>
        <family val="1"/>
      </rPr>
      <t>.</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</si>
  <si>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</si>
  <si>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except as permitted by Section 7.2 of Supplementary Conditions.  Supervisory personnel on the job-site, but with broad supervisory responsibility shall not be included as Direct Labor, except as permitted by Section 7.2 of Supplementary Conditions.  Typically there will be only one superintendent on the job and his/her time shall not be included, except as permitted by Section 7.2 of Supplementary Conditions.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in compliance with the Contract Documents, and total the amounts in LABOR TOTAL.</t>
    </r>
  </si>
  <si>
    <r>
      <t>RFI No.</t>
    </r>
    <r>
      <rPr>
        <sz val="9"/>
        <rFont val="Times New Roman"/>
        <family val="1"/>
      </rPr>
      <t xml:space="preserve"> (or COR, CPR, etc.)</t>
    </r>
  </si>
  <si>
    <r>
      <t xml:space="preserve">Omission </t>
    </r>
    <r>
      <rPr>
        <sz val="9"/>
        <rFont val="Times New Roman"/>
        <family val="1"/>
      </rPr>
      <t>(Type "O")</t>
    </r>
    <r>
      <rPr>
        <sz val="10"/>
        <rFont val="Times New Roman"/>
        <family val="1"/>
      </rPr>
      <t>*</t>
    </r>
  </si>
  <si>
    <r>
      <t xml:space="preserve">Error </t>
    </r>
    <r>
      <rPr>
        <sz val="9"/>
        <rFont val="Times New Roman"/>
        <family val="1"/>
      </rPr>
      <t>(Type "E")</t>
    </r>
    <r>
      <rPr>
        <sz val="10"/>
        <rFont val="Times New Roman"/>
        <family val="1"/>
      </rPr>
      <t>*</t>
    </r>
  </si>
  <si>
    <r>
      <t xml:space="preserve"> Miscellaneous </t>
    </r>
    <r>
      <rPr>
        <sz val="9"/>
        <rFont val="Times New Roman"/>
        <family val="1"/>
      </rPr>
      <t>(Type "M")</t>
    </r>
  </si>
  <si>
    <r>
      <t xml:space="preserve"> Owner Requested </t>
    </r>
    <r>
      <rPr>
        <sz val="9"/>
        <rFont val="Times New Roman"/>
        <family val="1"/>
      </rPr>
      <t>(Type "R")</t>
    </r>
  </si>
  <si>
    <t>AUTHORIZATION REQUEST</t>
  </si>
  <si>
    <t>AR NUMBER:</t>
  </si>
  <si>
    <t>You are directed to make the following change(s) with costs to be deducted from Owner or Construction Manager Contingency as described herein.  Attach SUMMARY, BREAKDOWN and/or UNIT PRICE BREAKDOWN forms as required and brief description of the change(s) below.</t>
  </si>
  <si>
    <t>Owner Contingency (Original Contract)</t>
  </si>
  <si>
    <r>
      <t>NOTE:</t>
    </r>
    <r>
      <rPr>
        <b/>
        <i/>
        <sz val="10"/>
        <rFont val="Times New Roman"/>
        <family val="1"/>
      </rPr>
      <t xml:space="preserve">  1: No additional increase in money will be considered for a Change item once the Authorization Request has been executed.</t>
    </r>
  </si>
  <si>
    <t>AR-1</t>
  </si>
  <si>
    <t>Construction Manager's Staffing Cost</t>
  </si>
  <si>
    <t>(Sum column C times rate)</t>
  </si>
  <si>
    <t>(Max: 4.66%)</t>
  </si>
  <si>
    <t>Construction Manager's Site Office Cost</t>
  </si>
  <si>
    <t>(Sum column C X rate)</t>
  </si>
  <si>
    <t>(Max: 0.39%)</t>
  </si>
  <si>
    <t>General Conditions</t>
  </si>
  <si>
    <t>(Max: 5%)</t>
  </si>
  <si>
    <t>Performance and Payment Bond</t>
  </si>
  <si>
    <t>(Max: 0.7%)</t>
  </si>
  <si>
    <t>Builder's Risk Insurance</t>
  </si>
  <si>
    <t>General Liability Insurance</t>
  </si>
  <si>
    <t>(Max: 0.79%)</t>
  </si>
  <si>
    <t>Construction Manager's Fee</t>
  </si>
  <si>
    <t>(Sum column C X rate - only applies when accrued changes exceed 4% of the cost of the work)</t>
  </si>
  <si>
    <t>AR-2</t>
  </si>
  <si>
    <t>Subcontractor Name:</t>
  </si>
  <si>
    <t>AR-3</t>
  </si>
  <si>
    <t>AR-4</t>
  </si>
  <si>
    <t>AR-5</t>
  </si>
  <si>
    <t>Instructions for Authorization Request Back Up Forms</t>
  </si>
  <si>
    <t>AUTHORIZATION REQUEST:</t>
  </si>
  <si>
    <r>
      <t xml:space="preserve">Description: </t>
    </r>
    <r>
      <rPr>
        <sz val="12"/>
        <rFont val="Times New Roman"/>
        <family val="1"/>
      </rPr>
      <t xml:space="preserve"> This will include a list of each attached SUMMARY that makes up this Authorization Request and a brief statement of the work included in each.</t>
    </r>
  </si>
  <si>
    <r>
      <t>New Contract Sum:</t>
    </r>
    <r>
      <rPr>
        <sz val="12"/>
        <rFont val="Times New Roman"/>
        <family val="1"/>
      </rPr>
      <t xml:space="preserve">  Calculate the new contract amount using the original contract amount, previous Authorization Requests and the new Authorization Request. Select the appropriate word for increase, decrease or unchanged, and delete the terms that don't apply.</t>
    </r>
  </si>
  <si>
    <r>
      <t>Item No.:</t>
    </r>
    <r>
      <rPr>
        <sz val="12"/>
        <rFont val="Times New Roman"/>
        <family val="1"/>
      </rPr>
      <t xml:space="preserve">  Show the Item number as it will appear on the Authorization Request Form.    Note:  This may be one of several items included in one Authorization Request form.</t>
    </r>
  </si>
  <si>
    <r>
      <t xml:space="preserve">Indirect Costs - </t>
    </r>
    <r>
      <rPr>
        <sz val="12"/>
        <rFont val="Times New Roman"/>
        <family val="1"/>
      </rPr>
      <t xml:space="preserve">Enter percentage and calculate the amount for the indirect cost.  </t>
    </r>
  </si>
  <si>
    <r>
      <t xml:space="preserve">Construction Manager Fee (only applies when accrued changes exceed 4% of the cost of the work) - Enter percentage </t>
    </r>
    <r>
      <rPr>
        <sz val="12"/>
        <rFont val="Times New Roman"/>
        <family val="1"/>
      </rPr>
      <t xml:space="preserve">and calculate the amount for the fee.  </t>
    </r>
  </si>
  <si>
    <r>
      <t>Amount will be   (increased) (decreased) (unchanged) by:</t>
    </r>
    <r>
      <rPr>
        <sz val="12"/>
        <rFont val="Times New Roman"/>
        <family val="1"/>
      </rPr>
      <t xml:space="preserve">   Add/calculate total Authorization Request amount.  Indicate "increase," "decrease" or "unchanged", and </t>
    </r>
    <r>
      <rPr>
        <b/>
        <u/>
        <sz val="12"/>
        <rFont val="Times New Roman"/>
        <family val="1"/>
      </rPr>
      <t>delete the terms that don't apply</t>
    </r>
    <r>
      <rPr>
        <sz val="12"/>
        <rFont val="Times New Roman"/>
        <family val="1"/>
      </rPr>
      <t>.</t>
    </r>
  </si>
  <si>
    <r>
      <t>Item No.</t>
    </r>
    <r>
      <rPr>
        <sz val="12"/>
        <rFont val="Times New Roman"/>
        <family val="1"/>
      </rPr>
      <t xml:space="preserve">  Show the Item number as it will appear on the Authorization Request Form and the SUMMARY.    Note:  This may be one of several items included in one CHANGE ORDER form.</t>
    </r>
  </si>
  <si>
    <r>
      <t>RFI No.:</t>
    </r>
    <r>
      <rPr>
        <sz val="12"/>
        <rFont val="Times New Roman"/>
        <family val="1"/>
      </rPr>
      <t xml:space="preserve">  Show the number of the request for information.  This may be known by another name such as ARP (Authorization Request Proposal) CPR (Change Proposal Request,) etc.  </t>
    </r>
  </si>
  <si>
    <r>
      <t>RFI No.:</t>
    </r>
    <r>
      <rPr>
        <sz val="12"/>
        <rFont val="Times New Roman"/>
        <family val="1"/>
      </rPr>
      <t xml:space="preserve">  Show the number of the request for information.  This may be known by another name such as ARP (Authorization Request Proposal), CPR (Change Proposal Request), etc.  </t>
    </r>
  </si>
  <si>
    <t xml:space="preserve">Authorization Requests will typically contain one or more items of work.  Each item of work will typically include work by the one or more subcontractors and/or sub-subcontractors.    The documentation begins with a breakdown of  the work of the subcontractor and each sub-subcontractor.  This is prepared using the form entitled "BREAKDOWN."  One form for each subcontractor and sub-subcontractor.  Each breakdown will be summarized on the form entitled "SUMMARY."  Each item of work will, in turn, be summarized on the Authorization Request itself.  This should be on the face of the Authorization Request. </t>
  </si>
  <si>
    <r>
      <t xml:space="preserve">Subcontractor:   </t>
    </r>
    <r>
      <rPr>
        <sz val="12"/>
        <rFont val="Times New Roman"/>
        <family val="1"/>
      </rPr>
      <t>Name of Subcontractor or Sub-subcontractor.</t>
    </r>
  </si>
  <si>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or sub-subcontractor, at any level, that is to get OH&amp;P.  Use as many as needed.</t>
    </r>
  </si>
  <si>
    <r>
      <rPr>
        <b/>
        <sz val="12"/>
        <rFont val="Times New Roman"/>
        <family val="1"/>
      </rPr>
      <t>Unit Pricing</t>
    </r>
    <r>
      <rPr>
        <sz val="12"/>
        <rFont val="Times New Roman"/>
        <family val="1"/>
      </rPr>
      <t xml:space="preserve"> - Labor, material and equipment breakdown is the standard method of pricing Authorization Requests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proposal they are acceptable for pricing Authorization Request work and, in fact, must be used for any work that is included in the Authorization for which they were established .   The UNIT PRICE BREAKDOWN is provided for this purpose.</t>
    </r>
  </si>
  <si>
    <t>AUTHORIZATION REQUEST
Diagram of a typical AR structure.</t>
  </si>
  <si>
    <r>
      <t xml:space="preserve">
Construction Contract Change Order
</t>
    </r>
    <r>
      <rPr>
        <b/>
        <sz val="14"/>
        <rFont val="Times New Roman"/>
        <family val="1"/>
      </rPr>
      <t>AUTHORIZATION REQUEST</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</si>
  <si>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t>AR-7</t>
  </si>
  <si>
    <t>AR-6</t>
  </si>
  <si>
    <t>Construction Manager Contingency (Original Contract)</t>
  </si>
  <si>
    <t>Current Adjusted Owner Contingency Balance</t>
  </si>
  <si>
    <t>Current Adjusted Construction Manager Contingency Balance</t>
  </si>
  <si>
    <t>New Owner Contingency Balance</t>
  </si>
  <si>
    <t>New Construction Manager Contingency Balance</t>
  </si>
  <si>
    <t xml:space="preserve">             2: Time due to increase or decrease in work scope associated with this AR shall be processed via Amendment to Contract.</t>
  </si>
  <si>
    <t>Changes by Previous Authorization Request(s) (AR)</t>
  </si>
  <si>
    <t>CMaR Contract Authorization Request</t>
  </si>
  <si>
    <t>Owner Contingency After Amendment #_____</t>
  </si>
  <si>
    <t>Construction Manager Contingency After Amendment #____</t>
  </si>
  <si>
    <t>(Max 12%)</t>
  </si>
  <si>
    <t>SRM No:</t>
  </si>
  <si>
    <t>December 2025</t>
  </si>
  <si>
    <t>PROJECT &amp; WBS NO.:</t>
  </si>
  <si>
    <r>
      <t xml:space="preserve">Amount will be       □ unchanged    </t>
    </r>
    <r>
      <rPr>
        <sz val="14"/>
        <rFont val="Calibri"/>
        <family val="2"/>
      </rPr>
      <t>□ increased by    □ decreased by</t>
    </r>
  </si>
  <si>
    <t>Days will be       □ unchanged    □ increased by    □ decreased by</t>
  </si>
  <si>
    <t>Owner Contingency is    □ unchanged    □ increased by    □ decreased by</t>
  </si>
  <si>
    <t>Construction Manager Contingency is     □ unchanged    □ increased by    □ decreased by</t>
  </si>
  <si>
    <t>Sub Total</t>
  </si>
  <si>
    <t xml:space="preserve"> </t>
  </si>
  <si>
    <t xml:space="preserve"> Add Labor Burden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</si>
</sst>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_(* #,##0_);_(* \(#,##0\);_(* &quot;-&quot;??_);_(@_)"/>
    <numFmt numFmtId="165" formatCode="[$-409]mmmm\ d\,\ yyyy;@"/>
    <numFmt numFmtId="166" formatCode="&quot;$&quot;#,##0.00"/>
    <numFmt numFmtId="167" formatCode="mm/dd/yy;@"/>
  </numFmts>
  <fonts count="52">
    <font>
      <sz val="12"/>
      <name val="Times New Roman"/>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sz val="10"/>
      <name val="Wingdings"/>
      <charset val="2"/>
    </font>
    <font>
      <sz val="14"/>
      <name val="CG Times"/>
    </font>
    <font>
      <b/>
      <sz val="18"/>
      <name val="CG Times"/>
    </font>
    <font>
      <b/>
      <sz val="18"/>
      <name val="Arial"/>
      <family val="2"/>
    </font>
    <font>
      <b/>
      <i/>
      <u/>
      <sz val="10"/>
      <name val="Times New Roman"/>
      <family val="1"/>
    </font>
    <font>
      <b/>
      <i/>
      <sz val="10"/>
      <name val="Times New Roman"/>
      <family val="1"/>
    </font>
    <font>
      <i/>
      <sz val="10"/>
      <name val="Times New Roman"/>
      <family val="1"/>
    </font>
    <font>
      <b/>
      <sz val="10"/>
      <name val="Arial"/>
      <family val="2"/>
    </font>
    <font>
      <sz val="8"/>
      <name val="Times New Roman"/>
      <family val="1"/>
    </font>
    <font>
      <sz val="6"/>
      <name val="Times New Roman"/>
      <family val="1"/>
    </font>
    <font>
      <sz val="4"/>
      <name val="Times New Roman"/>
      <family val="1"/>
    </font>
    <font>
      <sz val="12"/>
      <name val="SAPIcons"/>
      <charset val="2"/>
    </font>
    <font>
      <sz val="36"/>
      <name val="Times New Roman"/>
      <family val="1"/>
    </font>
    <font>
      <sz val="10"/>
      <name val="Monotype Sorts"/>
      <charset val="2"/>
    </font>
    <font>
      <i/>
      <sz val="15"/>
      <name val="Times New Roman"/>
      <family val="1"/>
    </font>
    <font>
      <sz val="13.5"/>
      <name val="Times New Roman"/>
      <family val="1"/>
    </font>
    <font>
      <sz val="20"/>
      <name val="Times New Roman"/>
      <family val="1"/>
    </font>
    <font>
      <b/>
      <u/>
      <sz val="12"/>
      <name val="Times New Roman"/>
      <family val="1"/>
    </font>
    <font>
      <sz val="14"/>
      <name val="Calibri"/>
      <family val="2"/>
    </font>
    <font>
      <i/>
      <sz val="11"/>
      <name val="Times New Roman"/>
      <family val="1"/>
    </font>
  </fonts>
  <fills count="2">
    <fill>
      <patternFill patternType="none"/>
    </fill>
    <fill>
      <patternFill patternType="gray125"/>
    </fill>
  </fills>
  <borders count="27">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style="thin">
        <color theme="0" tint="-0.14993743705557422"/>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9" fontId="1" fillId="0" borderId="0" applyFont="0" applyFill="0" applyBorder="0" applyAlignment="0" applyProtection="0"/>
  </cellStyleXfs>
  <cellXfs count="361">
    <xf numFmtId="0" fontId="0" fillId="0" borderId="0" xfId="0"/>
    <xf numFmtId="0" fontId="5" fillId="0" borderId="0" xfId="3"/>
    <xf numFmtId="0" fontId="8" fillId="0" borderId="0" xfId="3" applyFont="1" applyAlignment="1">
      <alignment horizontal="left" vertical="center"/>
    </xf>
    <xf numFmtId="0" fontId="8" fillId="0" borderId="0" xfId="3" applyFont="1" applyAlignment="1">
      <alignment vertical="center"/>
    </xf>
    <xf numFmtId="0" fontId="6" fillId="0" borderId="0" xfId="3" applyFont="1" applyAlignment="1">
      <alignment vertical="center"/>
    </xf>
    <xf numFmtId="0" fontId="5" fillId="0" borderId="0" xfId="3" applyAlignment="1">
      <alignment vertical="center"/>
    </xf>
    <xf numFmtId="0" fontId="16" fillId="0" borderId="0" xfId="0" applyFont="1" applyAlignment="1">
      <alignment vertical="center"/>
    </xf>
    <xf numFmtId="0" fontId="8" fillId="0" borderId="0" xfId="0" applyFont="1" applyAlignment="1">
      <alignment vertical="center"/>
    </xf>
    <xf numFmtId="0" fontId="23"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44" fontId="3" fillId="0" borderId="0" xfId="2" applyFont="1" applyFill="1" applyBorder="1" applyAlignment="1" applyProtection="1">
      <alignment vertical="center"/>
    </xf>
    <xf numFmtId="0" fontId="3" fillId="0" borderId="0" xfId="0" applyFont="1" applyAlignment="1">
      <alignment vertical="center"/>
    </xf>
    <xf numFmtId="0" fontId="14" fillId="0" borderId="0" xfId="3" applyFont="1" applyAlignment="1">
      <alignment vertical="center"/>
    </xf>
    <xf numFmtId="0" fontId="8" fillId="0" borderId="0" xfId="0" applyFont="1" applyAlignment="1">
      <alignment horizontal="right" vertical="center"/>
    </xf>
    <xf numFmtId="0" fontId="29" fillId="0" borderId="0" xfId="3" applyFont="1" applyAlignment="1">
      <alignment vertical="center"/>
    </xf>
    <xf numFmtId="43" fontId="29" fillId="0" borderId="0" xfId="1" applyFont="1" applyFill="1" applyBorder="1" applyAlignment="1" applyProtection="1">
      <alignment horizontal="center" vertical="center"/>
    </xf>
    <xf numFmtId="43" fontId="8" fillId="0" borderId="0" xfId="1" applyFont="1" applyFill="1" applyBorder="1" applyAlignment="1" applyProtection="1">
      <alignment vertical="center"/>
    </xf>
    <xf numFmtId="0" fontId="11" fillId="0" borderId="0" xfId="3" applyFont="1" applyAlignment="1">
      <alignment vertical="top"/>
    </xf>
    <xf numFmtId="44" fontId="1" fillId="0" borderId="0" xfId="2" applyFont="1" applyFill="1" applyBorder="1" applyAlignment="1" applyProtection="1">
      <alignment vertical="center"/>
    </xf>
    <xf numFmtId="44" fontId="1" fillId="0" borderId="2" xfId="2" applyFont="1" applyFill="1" applyBorder="1" applyAlignment="1" applyProtection="1">
      <alignment vertical="center"/>
      <protection locked="0"/>
    </xf>
    <xf numFmtId="44" fontId="1" fillId="0" borderId="3" xfId="2" applyFont="1" applyFill="1" applyBorder="1" applyAlignment="1" applyProtection="1">
      <alignment vertical="center"/>
      <protection locked="0"/>
    </xf>
    <xf numFmtId="0" fontId="0" fillId="0" borderId="9" xfId="0" applyBorder="1"/>
    <xf numFmtId="0" fontId="5" fillId="0" borderId="0" xfId="3" applyAlignment="1">
      <alignment vertical="top" wrapText="1"/>
    </xf>
    <xf numFmtId="0" fontId="19" fillId="0" borderId="0" xfId="3" applyFont="1" applyAlignment="1">
      <alignment vertical="top"/>
    </xf>
    <xf numFmtId="0" fontId="5" fillId="0" borderId="0" xfId="3" applyAlignment="1">
      <alignment vertical="top"/>
    </xf>
    <xf numFmtId="0" fontId="3" fillId="0" borderId="0" xfId="3" applyFont="1" applyAlignment="1">
      <alignment vertical="top"/>
    </xf>
    <xf numFmtId="0" fontId="6" fillId="0" borderId="0" xfId="3" applyFont="1" applyAlignment="1">
      <alignment vertical="top"/>
    </xf>
    <xf numFmtId="0" fontId="8" fillId="0" borderId="0" xfId="3" applyFont="1" applyAlignment="1" applyProtection="1">
      <alignment vertical="center"/>
      <protection locked="0"/>
    </xf>
    <xf numFmtId="0" fontId="4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8" fillId="0" borderId="1" xfId="3" applyFont="1" applyBorder="1" applyAlignment="1">
      <alignment horizontal="left" vertical="center"/>
    </xf>
    <xf numFmtId="44" fontId="3" fillId="0" borderId="2" xfId="2" applyFont="1" applyFill="1" applyBorder="1" applyAlignment="1" applyProtection="1">
      <alignment vertical="center"/>
      <protection locked="0"/>
    </xf>
    <xf numFmtId="0" fontId="27" fillId="0" borderId="2" xfId="0" applyFont="1" applyBorder="1" applyAlignment="1" applyProtection="1">
      <alignment horizontal="center" vertical="center"/>
      <protection locked="0"/>
    </xf>
    <xf numFmtId="43" fontId="6" fillId="0" borderId="0" xfId="1" applyFont="1" applyFill="1" applyBorder="1" applyAlignment="1" applyProtection="1">
      <alignment horizontal="center" vertical="center"/>
    </xf>
    <xf numFmtId="166" fontId="3" fillId="0" borderId="2" xfId="2" applyNumberFormat="1" applyFont="1" applyFill="1" applyBorder="1" applyAlignment="1" applyProtection="1">
      <alignment vertical="center"/>
    </xf>
    <xf numFmtId="166" fontId="6" fillId="0" borderId="2" xfId="1" applyNumberFormat="1" applyFont="1" applyFill="1" applyBorder="1" applyAlignment="1" applyProtection="1">
      <alignment vertical="center"/>
    </xf>
    <xf numFmtId="166" fontId="6" fillId="0" borderId="3" xfId="1" applyNumberFormat="1" applyFont="1" applyFill="1" applyBorder="1" applyAlignment="1" applyProtection="1">
      <alignment vertical="center"/>
    </xf>
    <xf numFmtId="166" fontId="29" fillId="0" borderId="0" xfId="1" applyNumberFormat="1" applyFont="1" applyFill="1" applyBorder="1" applyAlignment="1" applyProtection="1">
      <alignment vertical="center"/>
    </xf>
    <xf numFmtId="166" fontId="3" fillId="0" borderId="18" xfId="1" applyNumberFormat="1" applyFont="1" applyFill="1" applyBorder="1" applyAlignment="1" applyProtection="1">
      <alignment horizontal="center" vertical="center"/>
    </xf>
    <xf numFmtId="7" fontId="3" fillId="0" borderId="2" xfId="2" applyNumberFormat="1" applyFont="1" applyFill="1" applyBorder="1" applyAlignment="1" applyProtection="1">
      <alignment vertical="center"/>
    </xf>
    <xf numFmtId="0" fontId="23" fillId="0" borderId="0" xfId="0" applyFont="1" applyAlignment="1">
      <alignment horizontal="center" vertical="center"/>
    </xf>
    <xf numFmtId="0" fontId="1" fillId="0" borderId="2" xfId="0" applyFont="1" applyBorder="1" applyAlignment="1" applyProtection="1">
      <alignment vertical="center"/>
      <protection locked="0"/>
    </xf>
    <xf numFmtId="0" fontId="0" fillId="0" borderId="0" xfId="0" applyAlignment="1">
      <alignment vertical="top"/>
    </xf>
    <xf numFmtId="0" fontId="6" fillId="0" borderId="0" xfId="0" applyFont="1"/>
    <xf numFmtId="0" fontId="8" fillId="0" borderId="3" xfId="0" applyFont="1" applyBorder="1" applyProtection="1">
      <protection locked="0"/>
    </xf>
    <xf numFmtId="0" fontId="28" fillId="0" borderId="0" xfId="0" applyFont="1"/>
    <xf numFmtId="0" fontId="27" fillId="0" borderId="0" xfId="0" applyFont="1"/>
    <xf numFmtId="0" fontId="8" fillId="0" borderId="3" xfId="0" applyFont="1" applyBorder="1" applyAlignment="1" applyProtection="1">
      <alignment horizontal="right"/>
      <protection locked="0"/>
    </xf>
    <xf numFmtId="0" fontId="8" fillId="0" borderId="2" xfId="3" applyFont="1" applyBorder="1" applyAlignment="1" applyProtection="1">
      <alignment horizontal="right"/>
      <protection locked="0"/>
    </xf>
    <xf numFmtId="0" fontId="8" fillId="0" borderId="2" xfId="0" applyFont="1" applyBorder="1" applyProtection="1">
      <protection locked="0"/>
    </xf>
    <xf numFmtId="0" fontId="8" fillId="0" borderId="2" xfId="0" applyFont="1" applyBorder="1" applyAlignment="1" applyProtection="1">
      <alignment horizontal="right"/>
      <protection locked="0"/>
    </xf>
    <xf numFmtId="0" fontId="0" fillId="0" borderId="0" xfId="0" applyAlignment="1">
      <alignment vertical="top" wrapText="1"/>
    </xf>
    <xf numFmtId="0" fontId="11" fillId="0" borderId="0" xfId="3" applyFont="1" applyAlignment="1">
      <alignment vertical="top" wrapText="1"/>
    </xf>
    <xf numFmtId="0" fontId="3" fillId="0" borderId="0" xfId="3" applyFont="1" applyAlignment="1">
      <alignment vertical="top" wrapText="1"/>
    </xf>
    <xf numFmtId="0" fontId="3" fillId="0" borderId="0" xfId="0" applyFont="1" applyAlignment="1">
      <alignment vertical="top" wrapText="1"/>
    </xf>
    <xf numFmtId="1" fontId="3" fillId="0" borderId="2" xfId="4" applyNumberFormat="1" applyFont="1" applyFill="1" applyBorder="1" applyAlignment="1" applyProtection="1">
      <alignment vertical="center"/>
      <protection locked="0"/>
    </xf>
    <xf numFmtId="44" fontId="3" fillId="0" borderId="3" xfId="2" applyFont="1" applyFill="1" applyBorder="1" applyAlignment="1" applyProtection="1">
      <alignment vertical="center"/>
      <protection locked="0"/>
    </xf>
    <xf numFmtId="1" fontId="3" fillId="0" borderId="3" xfId="4" applyNumberFormat="1" applyFont="1" applyFill="1" applyBorder="1" applyAlignment="1" applyProtection="1">
      <alignment vertical="center"/>
      <protection locked="0"/>
    </xf>
    <xf numFmtId="1" fontId="3" fillId="0" borderId="0" xfId="2" applyNumberFormat="1" applyFont="1" applyFill="1" applyBorder="1" applyAlignment="1" applyProtection="1">
      <alignment vertical="center"/>
    </xf>
    <xf numFmtId="1" fontId="14" fillId="0" borderId="0" xfId="2" applyNumberFormat="1" applyFont="1" applyFill="1" applyBorder="1" applyAlignment="1" applyProtection="1">
      <alignment vertical="center"/>
    </xf>
    <xf numFmtId="166" fontId="3" fillId="0" borderId="18" xfId="2" applyNumberFormat="1" applyFont="1" applyFill="1" applyBorder="1" applyAlignment="1" applyProtection="1">
      <alignment vertical="center"/>
    </xf>
    <xf numFmtId="0" fontId="5" fillId="0" borderId="0" xfId="3" applyAlignment="1">
      <alignment horizontal="right"/>
    </xf>
    <xf numFmtId="44" fontId="0" fillId="0" borderId="8" xfId="2" applyFont="1" applyBorder="1" applyAlignment="1" applyProtection="1"/>
    <xf numFmtId="0" fontId="8" fillId="0" borderId="2" xfId="0" applyFont="1" applyBorder="1" applyAlignment="1" applyProtection="1">
      <alignment horizontal="left"/>
      <protection locked="0"/>
    </xf>
    <xf numFmtId="0" fontId="8" fillId="0" borderId="0" xfId="0" applyFont="1" applyProtection="1">
      <protection locked="0"/>
    </xf>
    <xf numFmtId="0" fontId="28" fillId="0" borderId="0" xfId="0" applyFont="1" applyAlignment="1">
      <alignment vertical="center"/>
    </xf>
    <xf numFmtId="0" fontId="8" fillId="0" borderId="2" xfId="0" applyFont="1" applyBorder="1"/>
    <xf numFmtId="0" fontId="2" fillId="0" borderId="0" xfId="0" applyFont="1"/>
    <xf numFmtId="0" fontId="8" fillId="0" borderId="0" xfId="0" applyFont="1"/>
    <xf numFmtId="0" fontId="3" fillId="0" borderId="0" xfId="0" applyFont="1"/>
    <xf numFmtId="0" fontId="28" fillId="0" borderId="4" xfId="0" applyFont="1" applyBorder="1" applyAlignment="1">
      <alignment vertical="center"/>
    </xf>
    <xf numFmtId="0" fontId="8" fillId="0" borderId="0" xfId="3" applyFont="1" applyAlignment="1">
      <alignment horizontal="center" vertical="center"/>
    </xf>
    <xf numFmtId="0" fontId="45" fillId="0" borderId="0" xfId="3" applyFont="1" applyAlignment="1">
      <alignment horizontal="right" vertical="center"/>
    </xf>
    <xf numFmtId="0" fontId="16" fillId="0" borderId="0" xfId="0" quotePrefix="1" applyFont="1" applyAlignment="1">
      <alignment vertical="center"/>
    </xf>
    <xf numFmtId="0" fontId="27"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0" fontId="14" fillId="0" borderId="0" xfId="0" applyFont="1" applyAlignment="1">
      <alignment horizontal="center" vertical="center"/>
    </xf>
    <xf numFmtId="0" fontId="27" fillId="0" borderId="0" xfId="0" applyFont="1" applyAlignment="1">
      <alignment horizontal="center" vertical="center"/>
    </xf>
    <xf numFmtId="9" fontId="3" fillId="0" borderId="0" xfId="4" quotePrefix="1" applyFont="1" applyFill="1" applyBorder="1" applyAlignment="1" applyProtection="1">
      <alignment vertical="center"/>
    </xf>
    <xf numFmtId="0" fontId="29" fillId="0" borderId="0" xfId="3" applyFont="1" applyAlignment="1">
      <alignment horizontal="left" vertical="center"/>
    </xf>
    <xf numFmtId="0" fontId="29" fillId="0" borderId="0" xfId="0" applyFont="1" applyAlignment="1">
      <alignment horizontal="left" vertical="center"/>
    </xf>
    <xf numFmtId="0" fontId="26" fillId="0" borderId="0" xfId="0" applyFont="1" applyAlignment="1">
      <alignment horizontal="left" vertical="center"/>
    </xf>
    <xf numFmtId="0" fontId="3"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16" fillId="0" borderId="0" xfId="0" applyFont="1"/>
    <xf numFmtId="0" fontId="8" fillId="0" borderId="0" xfId="0" applyFont="1" applyAlignment="1">
      <alignment horizontal="left"/>
    </xf>
    <xf numFmtId="0" fontId="8" fillId="0" borderId="0" xfId="0" applyFont="1" applyAlignment="1">
      <alignment horizontal="right"/>
    </xf>
    <xf numFmtId="167" fontId="8" fillId="0" borderId="8" xfId="0" applyNumberFormat="1" applyFont="1" applyBorder="1" applyAlignment="1">
      <alignment horizontal="right"/>
    </xf>
    <xf numFmtId="0" fontId="8" fillId="0" borderId="22" xfId="0" applyFont="1" applyBorder="1" applyAlignment="1">
      <alignment horizontal="left"/>
    </xf>
    <xf numFmtId="0" fontId="8" fillId="0" borderId="22" xfId="0" applyFont="1" applyBorder="1" applyAlignment="1">
      <alignment horizontal="justify"/>
    </xf>
    <xf numFmtId="0" fontId="0" fillId="0" borderId="22" xfId="0" applyBorder="1"/>
    <xf numFmtId="0" fontId="0" fillId="0" borderId="0" xfId="0" applyAlignment="1">
      <alignment horizontal="left"/>
    </xf>
    <xf numFmtId="0" fontId="8" fillId="0" borderId="0" xfId="0" applyFont="1" applyAlignment="1">
      <alignment wrapText="1"/>
    </xf>
    <xf numFmtId="0" fontId="8" fillId="0" borderId="0" xfId="0" applyFont="1" applyAlignment="1">
      <alignment horizontal="left" wrapText="1"/>
    </xf>
    <xf numFmtId="0" fontId="10" fillId="0" borderId="0" xfId="0" applyFont="1" applyAlignment="1">
      <alignment horizontal="left"/>
    </xf>
    <xf numFmtId="0" fontId="6" fillId="0" borderId="0" xfId="0" applyFont="1" applyAlignment="1">
      <alignment horizontal="left"/>
    </xf>
    <xf numFmtId="0" fontId="8" fillId="0" borderId="0" xfId="0" applyFont="1" applyAlignment="1">
      <alignment vertical="top"/>
    </xf>
    <xf numFmtId="0" fontId="10" fillId="0" borderId="0" xfId="0" applyFont="1" applyAlignment="1">
      <alignment horizontal="right"/>
    </xf>
    <xf numFmtId="0" fontId="8" fillId="0" borderId="0" xfId="0" applyFont="1" applyAlignment="1">
      <alignment vertical="center" wrapText="1"/>
    </xf>
    <xf numFmtId="0" fontId="8" fillId="0" borderId="0" xfId="0" applyFont="1" applyAlignment="1">
      <alignment vertical="top" wrapText="1"/>
    </xf>
    <xf numFmtId="0" fontId="0" fillId="0" borderId="0" xfId="0" applyAlignment="1">
      <alignment horizontal="right"/>
    </xf>
    <xf numFmtId="0" fontId="21" fillId="0" borderId="0" xfId="0" applyFont="1"/>
    <xf numFmtId="0" fontId="6" fillId="0" borderId="0" xfId="0" applyFont="1" applyAlignment="1">
      <alignment horizontal="left" wrapText="1"/>
    </xf>
    <xf numFmtId="0" fontId="0" fillId="0" borderId="8" xfId="0" applyBorder="1"/>
    <xf numFmtId="14" fontId="0" fillId="0" borderId="0" xfId="0" applyNumberFormat="1" applyAlignment="1">
      <alignment horizontal="center"/>
    </xf>
    <xf numFmtId="0" fontId="21" fillId="0" borderId="0" xfId="0" applyFont="1" applyAlignment="1">
      <alignment horizontal="left"/>
    </xf>
    <xf numFmtId="0" fontId="0" fillId="0" borderId="0" xfId="0" applyAlignment="1">
      <alignment horizontal="right" vertical="top"/>
    </xf>
    <xf numFmtId="0" fontId="0" fillId="0" borderId="8" xfId="0" applyBorder="1" applyAlignment="1">
      <alignment horizontal="right"/>
    </xf>
    <xf numFmtId="0" fontId="38" fillId="0" borderId="0" xfId="0" applyFont="1" applyAlignment="1">
      <alignment horizontal="left"/>
    </xf>
    <xf numFmtId="0" fontId="38" fillId="0" borderId="0" xfId="0" applyFont="1" applyAlignment="1">
      <alignment horizontal="justify"/>
    </xf>
    <xf numFmtId="0" fontId="10" fillId="0" borderId="0" xfId="0" applyFont="1"/>
    <xf numFmtId="0" fontId="10" fillId="0" borderId="0" xfId="0" applyFont="1" applyAlignment="1">
      <alignment horizontal="justify"/>
    </xf>
    <xf numFmtId="0" fontId="8" fillId="0" borderId="0" xfId="0" applyFont="1" applyAlignment="1">
      <alignment horizontal="justify"/>
    </xf>
    <xf numFmtId="0" fontId="8" fillId="0" borderId="8" xfId="0" applyFont="1" applyBorder="1" applyAlignment="1">
      <alignment horizontal="left"/>
    </xf>
    <xf numFmtId="0" fontId="10" fillId="0" borderId="9" xfId="0" applyFont="1" applyBorder="1" applyAlignment="1">
      <alignment horizontal="left"/>
    </xf>
    <xf numFmtId="0" fontId="10" fillId="0" borderId="9" xfId="0" applyFont="1" applyBorder="1" applyAlignment="1">
      <alignment horizontal="center"/>
    </xf>
    <xf numFmtId="0" fontId="10" fillId="0" borderId="0" xfId="0" applyFont="1" applyAlignment="1">
      <alignment horizontal="center"/>
    </xf>
    <xf numFmtId="0" fontId="39" fillId="0" borderId="0" xfId="0" applyFont="1"/>
    <xf numFmtId="0" fontId="8" fillId="0" borderId="2" xfId="0" applyFont="1" applyBorder="1" applyAlignment="1">
      <alignment horizontal="right"/>
    </xf>
    <xf numFmtId="0" fontId="11" fillId="0" borderId="0" xfId="0" applyFont="1"/>
    <xf numFmtId="0" fontId="21" fillId="0" borderId="0" xfId="0" applyFont="1" applyAlignment="1">
      <alignment horizontal="justify"/>
    </xf>
    <xf numFmtId="0" fontId="0" fillId="0" borderId="2" xfId="0" applyBorder="1" applyAlignment="1">
      <alignment horizontal="center"/>
    </xf>
    <xf numFmtId="0" fontId="0" fillId="0" borderId="2" xfId="0" applyBorder="1"/>
    <xf numFmtId="0" fontId="20" fillId="0" borderId="0" xfId="0" applyFont="1"/>
    <xf numFmtId="0" fontId="18" fillId="0" borderId="0" xfId="0" applyFont="1"/>
    <xf numFmtId="0" fontId="4" fillId="0" borderId="0" xfId="0" applyFont="1"/>
    <xf numFmtId="0" fontId="24" fillId="0" borderId="0" xfId="0" applyFont="1"/>
    <xf numFmtId="44" fontId="16" fillId="0" borderId="0" xfId="0" applyNumberFormat="1" applyFont="1"/>
    <xf numFmtId="44" fontId="3" fillId="0" borderId="18" xfId="2" applyFont="1" applyFill="1" applyBorder="1" applyAlignment="1" applyProtection="1">
      <alignment vertical="center"/>
      <protection locked="0"/>
    </xf>
    <xf numFmtId="49" fontId="8" fillId="0" borderId="0" xfId="0" quotePrefix="1" applyNumberFormat="1" applyFont="1" applyAlignment="1">
      <alignment horizontal="left"/>
    </xf>
    <xf numFmtId="0" fontId="5" fillId="0" borderId="0" xfId="3" applyProtection="1">
      <protection locked="0"/>
    </xf>
    <xf numFmtId="0" fontId="32" fillId="0" borderId="0" xfId="0" applyFont="1" applyAlignment="1" applyProtection="1">
      <alignment horizontal="center" vertical="center"/>
      <protection locked="0"/>
    </xf>
    <xf numFmtId="0" fontId="10" fillId="0" borderId="0" xfId="0" applyFont="1" applyAlignment="1">
      <alignment horizontal="center"/>
    </xf>
    <xf numFmtId="7" fontId="0" fillId="0" borderId="26" xfId="2" applyNumberFormat="1" applyFont="1" applyBorder="1" applyAlignment="1" applyProtection="1">
      <alignment horizontal="center"/>
    </xf>
    <xf numFmtId="7" fontId="0" fillId="0" borderId="2" xfId="2" applyNumberFormat="1" applyFont="1" applyBorder="1" applyAlignment="1" applyProtection="1">
      <alignment horizontal="center"/>
      <protection locked="0"/>
    </xf>
    <xf numFmtId="7" fontId="0" fillId="0" borderId="26" xfId="2" applyNumberFormat="1" applyFont="1" applyBorder="1" applyAlignment="1" applyProtection="1">
      <alignment horizontal="center"/>
      <protection locked="0"/>
    </xf>
    <xf numFmtId="0" fontId="36" fillId="0" borderId="0" xfId="0" applyFont="1" applyAlignment="1">
      <alignment vertical="top" wrapText="1"/>
    </xf>
    <xf numFmtId="0" fontId="0" fillId="0" borderId="0" xfId="0" applyAlignment="1">
      <alignment vertical="top" wrapText="1"/>
    </xf>
    <xf numFmtId="0" fontId="8" fillId="0" borderId="2" xfId="0" applyFont="1" applyBorder="1" applyAlignment="1" applyProtection="1">
      <alignment horizontal="left"/>
      <protection locked="0"/>
    </xf>
    <xf numFmtId="0" fontId="8" fillId="0" borderId="2" xfId="0" applyFont="1" applyBorder="1" applyAlignment="1" applyProtection="1">
      <alignment horizontal="justify"/>
      <protection locked="0"/>
    </xf>
    <xf numFmtId="0" fontId="8" fillId="0" borderId="0" xfId="0" applyFont="1" applyAlignment="1">
      <alignment horizontal="left"/>
    </xf>
    <xf numFmtId="0" fontId="0" fillId="0" borderId="0" xfId="0" applyAlignment="1">
      <alignment horizontal="left"/>
    </xf>
    <xf numFmtId="7" fontId="0" fillId="0" borderId="3" xfId="2" applyNumberFormat="1" applyFont="1" applyBorder="1" applyAlignment="1" applyProtection="1">
      <alignment horizontal="center"/>
      <protection locked="0"/>
    </xf>
    <xf numFmtId="0" fontId="6" fillId="0" borderId="0" xfId="0" applyFont="1" applyAlignment="1" applyProtection="1">
      <alignment horizontal="left"/>
      <protection locked="0"/>
    </xf>
    <xf numFmtId="0" fontId="33" fillId="0" borderId="0" xfId="0" applyFont="1" applyAlignment="1">
      <alignment horizontal="center" vertical="center" wrapText="1"/>
    </xf>
    <xf numFmtId="0" fontId="0" fillId="0" borderId="0" xfId="0"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wrapText="1"/>
    </xf>
    <xf numFmtId="0" fontId="8" fillId="0" borderId="2" xfId="0" applyFont="1" applyBorder="1" applyAlignment="1" applyProtection="1">
      <alignment horizontal="left" wrapText="1"/>
      <protection locked="0"/>
    </xf>
    <xf numFmtId="0" fontId="8" fillId="0" borderId="23"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0" xfId="0" applyFont="1" applyAlignment="1">
      <alignment horizontal="left" vertical="center" wrapText="1"/>
    </xf>
    <xf numFmtId="0" fontId="0" fillId="0" borderId="0" xfId="0" applyAlignment="1">
      <alignment horizontal="left" vertical="center"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 xfId="0" applyFont="1" applyBorder="1" applyAlignment="1">
      <alignment horizontal="right"/>
    </xf>
    <xf numFmtId="0" fontId="37" fillId="0" borderId="0" xfId="0" applyFont="1" applyAlignment="1">
      <alignment vertical="top" wrapText="1"/>
    </xf>
    <xf numFmtId="0" fontId="3" fillId="0" borderId="0" xfId="0" applyFont="1" applyAlignment="1">
      <alignment vertical="top" wrapText="1"/>
    </xf>
    <xf numFmtId="0" fontId="8" fillId="0" borderId="0" xfId="0" applyFont="1"/>
    <xf numFmtId="0" fontId="0" fillId="0" borderId="0" xfId="0"/>
    <xf numFmtId="0" fontId="8" fillId="0" borderId="0" xfId="0" applyFont="1" applyAlignment="1">
      <alignment horizontal="justify"/>
    </xf>
    <xf numFmtId="0" fontId="8" fillId="0" borderId="2" xfId="0" applyFont="1" applyBorder="1" applyAlignment="1" applyProtection="1">
      <alignment horizontal="justify" wrapText="1"/>
      <protection locked="0"/>
    </xf>
    <xf numFmtId="0" fontId="2" fillId="0" borderId="0" xfId="0" applyFont="1" applyAlignment="1" applyProtection="1">
      <alignment horizontal="left" vertical="center"/>
      <protection locked="0"/>
    </xf>
    <xf numFmtId="49" fontId="8" fillId="0" borderId="0" xfId="0" quotePrefix="1" applyNumberFormat="1" applyFont="1" applyAlignment="1">
      <alignment horizontal="left" vertical="center"/>
    </xf>
    <xf numFmtId="0" fontId="6" fillId="0" borderId="0" xfId="3" applyFont="1" applyAlignment="1">
      <alignment horizontal="center"/>
    </xf>
    <xf numFmtId="0" fontId="8" fillId="0" borderId="2" xfId="3" applyFont="1" applyBorder="1" applyAlignment="1" applyProtection="1">
      <alignment vertical="center"/>
      <protection locked="0"/>
    </xf>
    <xf numFmtId="0" fontId="5" fillId="0" borderId="2" xfId="3" applyBorder="1" applyAlignment="1" applyProtection="1">
      <alignment vertical="center"/>
      <protection locked="0"/>
    </xf>
    <xf numFmtId="0" fontId="8" fillId="0" borderId="3" xfId="3" applyFont="1" applyBorder="1" applyAlignment="1" applyProtection="1">
      <alignment vertical="center"/>
      <protection locked="0"/>
    </xf>
    <xf numFmtId="0" fontId="5" fillId="0" borderId="3" xfId="3" applyBorder="1" applyAlignment="1" applyProtection="1">
      <alignment vertical="center"/>
      <protection locked="0"/>
    </xf>
    <xf numFmtId="0" fontId="7" fillId="0" borderId="0" xfId="0" applyFont="1" applyAlignment="1">
      <alignment horizontal="center" vertical="top"/>
    </xf>
    <xf numFmtId="0" fontId="3" fillId="0" borderId="2" xfId="0" applyFont="1" applyBorder="1" applyAlignment="1" applyProtection="1">
      <alignment vertical="center"/>
      <protection locked="0"/>
    </xf>
    <xf numFmtId="0" fontId="8" fillId="0" borderId="2" xfId="0" applyFont="1" applyBorder="1" applyAlignment="1">
      <alignment horizontal="left"/>
    </xf>
    <xf numFmtId="0" fontId="23" fillId="0" borderId="0" xfId="0" applyFont="1" applyAlignment="1">
      <alignment horizontal="center" vertical="center"/>
    </xf>
    <xf numFmtId="0" fontId="2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43" fontId="6" fillId="0" borderId="2" xfId="1" applyFont="1" applyFill="1" applyBorder="1" applyAlignment="1" applyProtection="1">
      <alignment horizontal="center" vertical="center"/>
      <protection locked="0"/>
    </xf>
    <xf numFmtId="43" fontId="6" fillId="0" borderId="19" xfId="1" applyFont="1" applyFill="1" applyBorder="1" applyAlignment="1" applyProtection="1">
      <alignment horizontal="center" vertical="center"/>
      <protection locked="0"/>
    </xf>
    <xf numFmtId="0" fontId="8" fillId="0" borderId="2" xfId="3" applyFont="1" applyBorder="1" applyAlignment="1" applyProtection="1">
      <alignment horizontal="left" vertical="center"/>
      <protection locked="0"/>
    </xf>
    <xf numFmtId="0" fontId="7" fillId="0" borderId="0" xfId="3" applyFont="1" applyAlignment="1">
      <alignment horizontal="center" vertical="center"/>
    </xf>
    <xf numFmtId="0" fontId="16" fillId="0" borderId="2"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1" fillId="0" borderId="0" xfId="3" applyFont="1" applyAlignment="1">
      <alignment vertical="top" wrapText="1"/>
    </xf>
    <xf numFmtId="0" fontId="3" fillId="0" borderId="0" xfId="3" applyFont="1" applyAlignment="1">
      <alignment vertical="top" wrapText="1"/>
    </xf>
    <xf numFmtId="0" fontId="11" fillId="0" borderId="0" xfId="3" applyFont="1" applyAlignment="1">
      <alignment horizontal="left" vertical="top" wrapText="1"/>
    </xf>
    <xf numFmtId="0" fontId="31" fillId="0" borderId="0" xfId="3" applyFont="1" applyAlignment="1">
      <alignment horizontal="center" vertical="center"/>
    </xf>
    <xf numFmtId="0" fontId="19" fillId="0" borderId="0" xfId="3" applyFont="1" applyAlignment="1">
      <alignment horizontal="center" vertical="center"/>
    </xf>
    <xf numFmtId="165" fontId="3" fillId="0" borderId="0" xfId="3" quotePrefix="1"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left" vertical="top" wrapText="1"/>
    </xf>
    <xf numFmtId="0" fontId="3" fillId="0" borderId="0" xfId="3" applyFont="1" applyAlignment="1">
      <alignment horizontal="left" vertical="top" wrapText="1"/>
    </xf>
    <xf numFmtId="0" fontId="7" fillId="0" borderId="0" xfId="3" applyFont="1" applyAlignment="1">
      <alignment vertical="top" wrapText="1"/>
    </xf>
    <xf numFmtId="0" fontId="2" fillId="0" borderId="0" xfId="0" applyFont="1" applyAlignment="1">
      <alignment vertical="top" wrapText="1"/>
    </xf>
    <xf numFmtId="0" fontId="48" fillId="0" borderId="0" xfId="0" applyFont="1" applyAlignment="1">
      <alignment horizontal="center"/>
    </xf>
    <xf numFmtId="0" fontId="41" fillId="0" borderId="20" xfId="0" applyFont="1" applyBorder="1" applyAlignment="1">
      <alignment horizontal="center" vertical="top" wrapText="1"/>
    </xf>
    <xf numFmtId="0" fontId="0" fillId="0" borderId="21" xfId="0" applyBorder="1" applyAlignment="1">
      <alignment horizontal="center" vertical="top" wrapText="1"/>
    </xf>
    <xf numFmtId="0" fontId="48" fillId="0" borderId="0" xfId="0" applyFont="1" applyAlignment="1">
      <alignment horizontal="center" textRotation="90"/>
    </xf>
    <xf numFmtId="0" fontId="0" fillId="0" borderId="0" xfId="0" applyAlignment="1">
      <alignment wrapText="1"/>
    </xf>
    <xf numFmtId="0" fontId="0" fillId="0" borderId="21" xfId="0" applyBorder="1"/>
    <xf numFmtId="0" fontId="44" fillId="0" borderId="0" xfId="0" applyFont="1" applyAlignment="1">
      <alignment vertical="top" wrapText="1"/>
    </xf>
    <xf numFmtId="0" fontId="44" fillId="0" borderId="0" xfId="0" applyFont="1" applyAlignment="1">
      <alignment vertical="top"/>
    </xf>
    <xf numFmtId="0" fontId="0" fillId="0" borderId="0" xfId="0" applyAlignment="1">
      <alignment vertical="top"/>
    </xf>
    <xf numFmtId="0" fontId="6" fillId="0" borderId="0" xfId="0" applyFont="1" applyAlignment="1"/>
    <xf numFmtId="166" fontId="51" fillId="0" borderId="2" xfId="1" applyNumberFormat="1" applyFont="1" applyFill="1" applyBorder="1" applyAlignment="1" applyProtection="1">
      <alignment vertical="center"/>
    </xf>
    <xf numFmtId="43" fontId="8" fillId="0" borderId="0" xfId="1" applyFont="1" applyFill="1" applyBorder="1" applyAlignment="1" applyProtection="1">
      <alignment horizontal="center" vertical="center"/>
    </xf>
    <xf numFmtId="0" fontId="6" fillId="0" borderId="0" xfId="3" applyFont="1" applyAlignment="1" applyProtection="1">
      <alignment horizontal="center" vertical="top"/>
    </xf>
    <xf numFmtId="0" fontId="5" fillId="0" borderId="0" xfId="3" applyProtection="1"/>
    <xf numFmtId="0" fontId="7" fillId="0" borderId="0" xfId="3" applyFont="1" applyAlignment="1" applyProtection="1">
      <alignment horizontal="center"/>
    </xf>
    <xf numFmtId="0" fontId="5" fillId="0" borderId="0" xfId="3" applyAlignment="1" applyProtection="1">
      <alignment vertical="center"/>
    </xf>
    <xf numFmtId="0" fontId="6" fillId="0" borderId="0" xfId="0" applyFont="1" applyAlignment="1" applyProtection="1">
      <alignment vertical="center"/>
    </xf>
    <xf numFmtId="0" fontId="27" fillId="0" borderId="0" xfId="3" applyFont="1" applyAlignment="1" applyProtection="1">
      <alignment horizontal="left" vertical="center"/>
    </xf>
    <xf numFmtId="0" fontId="8" fillId="0" borderId="0" xfId="3" applyFont="1" applyAlignment="1" applyProtection="1">
      <alignment horizontal="left" vertical="center"/>
    </xf>
    <xf numFmtId="0" fontId="6" fillId="0" borderId="0" xfId="0" applyFont="1" applyProtection="1"/>
    <xf numFmtId="0" fontId="27" fillId="0" borderId="0" xfId="0" applyFont="1" applyProtection="1"/>
    <xf numFmtId="0" fontId="28" fillId="0" borderId="0" xfId="0" applyFont="1" applyProtection="1"/>
    <xf numFmtId="0" fontId="6" fillId="0" borderId="0" xfId="0" applyFont="1" applyAlignment="1" applyProtection="1"/>
    <xf numFmtId="0" fontId="23" fillId="0" borderId="0" xfId="3" applyFont="1" applyAlignment="1" applyProtection="1">
      <alignment horizontal="left" vertical="center"/>
    </xf>
    <xf numFmtId="0" fontId="2" fillId="0" borderId="0" xfId="3" applyFont="1" applyAlignment="1" applyProtection="1">
      <alignment horizontal="left" vertical="center"/>
    </xf>
    <xf numFmtId="0" fontId="8" fillId="0" borderId="2" xfId="3" applyFont="1" applyBorder="1" applyAlignment="1" applyProtection="1">
      <alignment horizontal="left"/>
    </xf>
    <xf numFmtId="0" fontId="8" fillId="0" borderId="4" xfId="3" applyFont="1" applyBorder="1" applyAlignment="1" applyProtection="1">
      <alignment horizontal="left" vertical="center"/>
    </xf>
    <xf numFmtId="0" fontId="8" fillId="0" borderId="1" xfId="3" applyFont="1" applyBorder="1" applyAlignment="1" applyProtection="1">
      <alignment horizontal="left"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0" fontId="9" fillId="0" borderId="0" xfId="3" applyFont="1" applyProtection="1"/>
    <xf numFmtId="0" fontId="3" fillId="0" borderId="0" xfId="3" applyFont="1" applyAlignment="1" applyProtection="1">
      <alignment vertical="center"/>
    </xf>
    <xf numFmtId="0" fontId="3" fillId="0" borderId="0" xfId="3" applyFont="1" applyAlignment="1" applyProtection="1">
      <alignment horizontal="center" vertical="center"/>
    </xf>
    <xf numFmtId="0" fontId="3" fillId="0" borderId="0" xfId="3" applyFont="1" applyAlignment="1" applyProtection="1">
      <alignment horizontal="left" vertical="center"/>
    </xf>
    <xf numFmtId="0" fontId="8" fillId="0" borderId="0" xfId="3" applyFont="1" applyAlignment="1" applyProtection="1">
      <alignment vertical="center"/>
    </xf>
    <xf numFmtId="0" fontId="26" fillId="0" borderId="0" xfId="3" applyFont="1" applyAlignment="1" applyProtection="1">
      <alignment vertical="center"/>
    </xf>
    <xf numFmtId="0" fontId="2" fillId="0" borderId="0" xfId="3" applyFont="1" applyAlignment="1" applyProtection="1">
      <alignment horizontal="right" vertical="center"/>
    </xf>
    <xf numFmtId="0" fontId="6" fillId="0" borderId="0" xfId="3" applyFont="1" applyProtection="1"/>
    <xf numFmtId="0" fontId="11" fillId="0" borderId="0" xfId="3" applyFont="1" applyProtection="1"/>
    <xf numFmtId="0" fontId="10" fillId="0" borderId="0" xfId="3" applyFont="1" applyProtection="1"/>
    <xf numFmtId="0" fontId="8" fillId="0" borderId="0" xfId="3" applyFont="1" applyProtection="1"/>
    <xf numFmtId="0" fontId="14" fillId="0" borderId="0" xfId="3" applyFont="1" applyProtection="1"/>
    <xf numFmtId="0" fontId="3" fillId="0" borderId="0" xfId="3" applyFont="1" applyProtection="1"/>
    <xf numFmtId="0" fontId="29" fillId="0" borderId="0" xfId="3" applyFont="1" applyProtection="1"/>
    <xf numFmtId="0" fontId="25" fillId="0" borderId="0" xfId="0" applyFont="1" applyProtection="1"/>
    <xf numFmtId="0" fontId="3" fillId="0" borderId="0" xfId="3" applyFont="1" applyAlignment="1" applyProtection="1">
      <alignment horizontal="right"/>
    </xf>
    <xf numFmtId="0" fontId="3" fillId="0" borderId="16" xfId="3" applyFont="1" applyBorder="1" applyAlignment="1" applyProtection="1">
      <alignment horizontal="left"/>
    </xf>
    <xf numFmtId="0" fontId="3" fillId="0" borderId="0" xfId="3" applyFont="1" applyAlignment="1" applyProtection="1">
      <alignment horizontal="center"/>
    </xf>
    <xf numFmtId="0" fontId="29" fillId="0" borderId="0" xfId="3" applyFont="1" applyAlignment="1" applyProtection="1">
      <alignment vertical="center"/>
    </xf>
    <xf numFmtId="0" fontId="32" fillId="0" borderId="0" xfId="0" applyFont="1" applyAlignment="1" applyProtection="1">
      <alignment horizontal="center" vertical="center"/>
    </xf>
    <xf numFmtId="0" fontId="12" fillId="0" borderId="0" xfId="3" applyFont="1" applyProtection="1"/>
    <xf numFmtId="0" fontId="8" fillId="0" borderId="0" xfId="3" applyFont="1" applyBorder="1" applyAlignment="1" applyProtection="1">
      <alignment vertical="center"/>
    </xf>
    <xf numFmtId="164" fontId="51" fillId="0" borderId="0" xfId="1" applyNumberFormat="1" applyFont="1" applyFill="1" applyBorder="1" applyAlignment="1" applyProtection="1">
      <alignment horizontal="right" vertical="center"/>
    </xf>
    <xf numFmtId="0" fontId="8" fillId="0" borderId="0" xfId="3" applyFont="1" applyAlignment="1" applyProtection="1">
      <alignment horizontal="right" vertical="center"/>
    </xf>
    <xf numFmtId="0" fontId="6" fillId="0" borderId="0" xfId="3" quotePrefix="1" applyFont="1" applyAlignment="1" applyProtection="1">
      <alignment horizontal="left" vertical="center"/>
    </xf>
    <xf numFmtId="0" fontId="29" fillId="0" borderId="0" xfId="3" applyFont="1" applyAlignment="1" applyProtection="1">
      <alignment horizontal="center" vertical="center"/>
    </xf>
    <xf numFmtId="0" fontId="27" fillId="0" borderId="0" xfId="3" applyFont="1" applyAlignment="1" applyProtection="1">
      <alignment vertical="center"/>
    </xf>
    <xf numFmtId="0" fontId="17" fillId="0" borderId="0" xfId="3" applyFont="1" applyAlignment="1" applyProtection="1">
      <alignment horizontal="right" vertical="center"/>
    </xf>
    <xf numFmtId="0" fontId="6" fillId="0" borderId="0" xfId="3" applyFont="1" applyAlignment="1" applyProtection="1">
      <alignment vertical="center"/>
    </xf>
    <xf numFmtId="0" fontId="11" fillId="0" borderId="0" xfId="3" applyFont="1" applyAlignment="1" applyProtection="1">
      <alignment vertical="center"/>
    </xf>
    <xf numFmtId="0" fontId="10" fillId="0" borderId="0" xfId="3" applyFont="1" applyAlignment="1" applyProtection="1">
      <alignment vertical="center"/>
    </xf>
    <xf numFmtId="0" fontId="3" fillId="0" borderId="0" xfId="3" applyFont="1" applyAlignment="1" applyProtection="1">
      <alignment horizontal="right" vertical="center"/>
    </xf>
    <xf numFmtId="0" fontId="3" fillId="0" borderId="15" xfId="3" applyFont="1" applyBorder="1" applyAlignment="1" applyProtection="1">
      <alignment horizontal="center" vertical="center"/>
    </xf>
    <xf numFmtId="0" fontId="3" fillId="0" borderId="16" xfId="3" applyFont="1" applyBorder="1" applyAlignment="1" applyProtection="1">
      <alignment horizontal="center" vertical="center"/>
    </xf>
    <xf numFmtId="0" fontId="8" fillId="0" borderId="0" xfId="3" quotePrefix="1" applyFont="1" applyAlignment="1" applyProtection="1">
      <alignment horizontal="left" vertical="center"/>
    </xf>
    <xf numFmtId="0" fontId="13" fillId="0" borderId="0" xfId="3" applyFont="1" applyProtection="1"/>
    <xf numFmtId="0" fontId="21" fillId="0" borderId="0" xfId="3" applyFont="1" applyAlignment="1" applyProtection="1">
      <alignment vertical="center"/>
    </xf>
    <xf numFmtId="0" fontId="8" fillId="0" borderId="8" xfId="3" applyFont="1" applyBorder="1" applyAlignment="1" applyProtection="1">
      <alignment vertical="center"/>
    </xf>
    <xf numFmtId="0" fontId="16" fillId="0" borderId="0" xfId="0" applyFont="1" applyBorder="1" applyAlignment="1" applyProtection="1">
      <alignment vertical="center" wrapText="1"/>
    </xf>
    <xf numFmtId="0" fontId="16" fillId="0" borderId="0" xfId="0" applyFont="1" applyAlignment="1" applyProtection="1">
      <alignment vertical="center" wrapText="1"/>
    </xf>
    <xf numFmtId="166" fontId="29" fillId="0" borderId="0" xfId="3" applyNumberFormat="1" applyFont="1" applyAlignment="1" applyProtection="1">
      <alignment vertical="center"/>
    </xf>
    <xf numFmtId="166" fontId="3" fillId="0" borderId="18" xfId="3" applyNumberFormat="1" applyFont="1" applyBorder="1" applyAlignment="1" applyProtection="1">
      <alignment horizontal="center" vertical="center"/>
    </xf>
    <xf numFmtId="0" fontId="2" fillId="0" borderId="0" xfId="3" applyFont="1" applyAlignment="1" applyProtection="1">
      <alignment vertical="center"/>
    </xf>
    <xf numFmtId="0" fontId="47" fillId="0" borderId="0" xfId="3" applyFont="1" applyAlignment="1" applyProtection="1">
      <alignment vertical="center"/>
    </xf>
    <xf numFmtId="43" fontId="3" fillId="0" borderId="0" xfId="3" applyNumberFormat="1" applyFont="1" applyAlignment="1" applyProtection="1">
      <alignment vertical="center"/>
    </xf>
    <xf numFmtId="49" fontId="8" fillId="0" borderId="0" xfId="3" quotePrefix="1" applyNumberFormat="1" applyFont="1" applyAlignment="1" applyProtection="1">
      <alignment horizontal="left" vertical="center"/>
    </xf>
    <xf numFmtId="0" fontId="14" fillId="0" borderId="0" xfId="3" applyFont="1" applyAlignment="1" applyProtection="1">
      <alignment vertical="center"/>
    </xf>
    <xf numFmtId="0" fontId="8" fillId="0" borderId="0" xfId="3" applyFont="1" applyAlignment="1" applyProtection="1">
      <alignment horizontal="center" vertical="center"/>
    </xf>
    <xf numFmtId="0" fontId="10" fillId="0" borderId="0" xfId="3" applyFont="1" applyAlignment="1" applyProtection="1">
      <alignment horizontal="center"/>
    </xf>
    <xf numFmtId="0" fontId="6" fillId="0" borderId="2" xfId="3" applyFont="1" applyBorder="1" applyAlignment="1" applyProtection="1">
      <alignment horizontal="right" vertical="center"/>
      <protection locked="0"/>
    </xf>
    <xf numFmtId="0" fontId="8" fillId="0" borderId="2" xfId="3" applyFont="1" applyBorder="1" applyAlignment="1" applyProtection="1">
      <alignment horizontal="right" vertical="center"/>
      <protection locked="0"/>
    </xf>
    <xf numFmtId="0" fontId="5" fillId="0" borderId="3" xfId="3" applyBorder="1" applyProtection="1">
      <protection locked="0"/>
    </xf>
    <xf numFmtId="0" fontId="3" fillId="0" borderId="2" xfId="3" applyFont="1" applyBorder="1" applyAlignment="1" applyProtection="1">
      <alignment horizontal="center" vertical="center"/>
      <protection locked="0"/>
    </xf>
    <xf numFmtId="0" fontId="3" fillId="0" borderId="2" xfId="0" applyFont="1" applyBorder="1" applyProtection="1">
      <protection locked="0"/>
    </xf>
    <xf numFmtId="0" fontId="3" fillId="0" borderId="3" xfId="0" applyFont="1" applyBorder="1" applyProtection="1">
      <protection locked="0"/>
    </xf>
    <xf numFmtId="7" fontId="11" fillId="0" borderId="18" xfId="0" applyNumberFormat="1" applyFont="1" applyBorder="1" applyAlignment="1" applyProtection="1">
      <alignment horizontal="right" vertical="center"/>
    </xf>
    <xf numFmtId="0" fontId="1" fillId="0" borderId="0" xfId="0" applyFont="1" applyAlignment="1" applyProtection="1">
      <alignment vertical="center"/>
    </xf>
    <xf numFmtId="0" fontId="17" fillId="0" borderId="0" xfId="0" applyFont="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horizontal="center" vertical="center"/>
    </xf>
    <xf numFmtId="0" fontId="1" fillId="0" borderId="0" xfId="0" quotePrefix="1" applyFont="1" applyAlignment="1" applyProtection="1">
      <alignment vertical="center"/>
    </xf>
    <xf numFmtId="0" fontId="7" fillId="0" borderId="0" xfId="0" applyFont="1" applyAlignment="1" applyProtection="1">
      <alignment vertical="center"/>
    </xf>
    <xf numFmtId="0" fontId="19" fillId="0" borderId="0" xfId="0" applyFont="1" applyAlignment="1" applyProtection="1">
      <alignment horizontal="center" vertical="center"/>
    </xf>
    <xf numFmtId="0" fontId="23" fillId="0" borderId="0" xfId="0" applyFont="1" applyAlignment="1" applyProtection="1">
      <alignment vertical="center"/>
    </xf>
    <xf numFmtId="0" fontId="23" fillId="0" borderId="0" xfId="0" applyFont="1" applyAlignment="1" applyProtection="1">
      <alignment horizontal="center" vertical="center"/>
    </xf>
    <xf numFmtId="0" fontId="8" fillId="0" borderId="0" xfId="0" applyFont="1" applyAlignment="1" applyProtection="1">
      <alignment horizontal="left" vertical="top" wrapText="1"/>
    </xf>
    <xf numFmtId="0" fontId="6" fillId="0" borderId="0" xfId="0" applyFont="1" applyAlignment="1" applyProtection="1">
      <alignment horizontal="right" vertical="center"/>
    </xf>
    <xf numFmtId="0" fontId="0" fillId="0" borderId="0" xfId="0" applyProtection="1"/>
    <xf numFmtId="0" fontId="10" fillId="0" borderId="0" xfId="3" applyFont="1" applyAlignment="1" applyProtection="1">
      <alignment horizontal="center" vertical="center"/>
    </xf>
    <xf numFmtId="0" fontId="22" fillId="0" borderId="0" xfId="3" applyFont="1" applyAlignment="1" applyProtection="1">
      <alignment horizontal="right" vertical="center"/>
    </xf>
    <xf numFmtId="0" fontId="2" fillId="0" borderId="0" xfId="3" applyFont="1" applyAlignment="1" applyProtection="1">
      <alignment horizontal="left"/>
    </xf>
    <xf numFmtId="0" fontId="1" fillId="0" borderId="0" xfId="0" applyFont="1" applyBorder="1" applyAlignment="1" applyProtection="1">
      <alignment horizontal="left"/>
    </xf>
    <xf numFmtId="0" fontId="0" fillId="0" borderId="0" xfId="0" applyBorder="1" applyAlignment="1" applyProtection="1">
      <alignment horizontal="left"/>
    </xf>
    <xf numFmtId="0" fontId="27" fillId="0" borderId="0" xfId="3" applyFont="1" applyAlignment="1" applyProtection="1">
      <alignment horizontal="left"/>
    </xf>
    <xf numFmtId="0" fontId="8" fillId="0" borderId="0" xfId="3" applyFont="1" applyAlignment="1" applyProtection="1">
      <alignment horizontal="left"/>
    </xf>
    <xf numFmtId="0" fontId="3" fillId="0" borderId="0" xfId="0" applyFont="1" applyProtection="1"/>
    <xf numFmtId="49" fontId="5" fillId="0" borderId="0" xfId="3" quotePrefix="1" applyNumberFormat="1" applyAlignment="1">
      <alignment horizontal="left"/>
    </xf>
    <xf numFmtId="49" fontId="48" fillId="0" borderId="0" xfId="0" quotePrefix="1" applyNumberFormat="1" applyFont="1" applyAlignment="1">
      <alignment horizontal="left"/>
    </xf>
    <xf numFmtId="0" fontId="8" fillId="0" borderId="3" xfId="0" applyFont="1" applyBorder="1" applyAlignment="1" applyProtection="1">
      <alignment horizontal="left"/>
      <protection locked="0"/>
    </xf>
    <xf numFmtId="14" fontId="8" fillId="0" borderId="3" xfId="0" applyNumberFormat="1" applyFont="1" applyBorder="1" applyAlignment="1" applyProtection="1">
      <alignment horizontal="right"/>
      <protection locked="0"/>
    </xf>
    <xf numFmtId="0" fontId="8" fillId="0" borderId="2" xfId="0" applyFont="1" applyBorder="1" applyAlignment="1">
      <alignment horizontal="left" wrapText="1"/>
    </xf>
    <xf numFmtId="0" fontId="45" fillId="0" borderId="0" xfId="3" applyFont="1" applyAlignment="1" applyProtection="1">
      <alignment horizontal="right" vertical="center"/>
    </xf>
    <xf numFmtId="0" fontId="3" fillId="0" borderId="0" xfId="0" applyFont="1" applyAlignment="1" applyProtection="1">
      <alignment vertical="center"/>
    </xf>
    <xf numFmtId="0" fontId="3" fillId="0" borderId="0" xfId="0" quotePrefix="1" applyFont="1" applyAlignment="1" applyProtection="1">
      <alignment vertical="center"/>
    </xf>
    <xf numFmtId="0" fontId="8" fillId="0" borderId="2" xfId="0" applyFont="1" applyBorder="1" applyAlignment="1" applyProtection="1">
      <alignment horizontal="left" vertical="center"/>
      <protection locked="0"/>
    </xf>
    <xf numFmtId="164" fontId="6" fillId="0" borderId="6" xfId="1" applyNumberFormat="1" applyFont="1" applyFill="1" applyBorder="1" applyAlignment="1" applyProtection="1">
      <alignment horizontal="center" vertical="center"/>
      <protection locked="0"/>
    </xf>
    <xf numFmtId="43" fontId="6" fillId="0" borderId="2" xfId="1" applyFont="1" applyFill="1" applyBorder="1" applyAlignment="1" applyProtection="1">
      <alignment vertical="center"/>
      <protection locked="0"/>
    </xf>
    <xf numFmtId="43" fontId="6" fillId="0" borderId="5" xfId="1" applyFont="1" applyFill="1" applyBorder="1" applyAlignment="1" applyProtection="1">
      <alignment horizontal="center" vertical="center"/>
      <protection locked="0"/>
    </xf>
    <xf numFmtId="43" fontId="6" fillId="0" borderId="17" xfId="1" applyFont="1" applyFill="1" applyBorder="1" applyAlignment="1" applyProtection="1">
      <alignment vertical="center"/>
      <protection locked="0"/>
    </xf>
    <xf numFmtId="164" fontId="6" fillId="0" borderId="7" xfId="1" applyNumberFormat="1" applyFont="1" applyFill="1" applyBorder="1" applyAlignment="1" applyProtection="1">
      <alignment horizontal="center" vertical="center"/>
      <protection locked="0"/>
    </xf>
    <xf numFmtId="43" fontId="6" fillId="0" borderId="3" xfId="1" applyFont="1" applyFill="1" applyBorder="1" applyAlignment="1" applyProtection="1">
      <alignment vertical="center"/>
      <protection locked="0"/>
    </xf>
    <xf numFmtId="0" fontId="6" fillId="0" borderId="0" xfId="3" applyFont="1" applyAlignment="1" applyProtection="1">
      <alignment horizontal="center" vertical="center"/>
    </xf>
    <xf numFmtId="0" fontId="6" fillId="0" borderId="2" xfId="3" applyFont="1" applyBorder="1" applyAlignment="1" applyProtection="1">
      <alignment vertical="center"/>
      <protection locked="0"/>
    </xf>
    <xf numFmtId="0" fontId="8" fillId="0" borderId="2" xfId="3" applyFont="1" applyBorder="1" applyAlignment="1" applyProtection="1">
      <alignment horizontal="left" wrapText="1"/>
    </xf>
    <xf numFmtId="0" fontId="6" fillId="0" borderId="0" xfId="3" applyFont="1" applyAlignment="1" applyProtection="1">
      <alignment horizontal="center" vertical="center"/>
    </xf>
    <xf numFmtId="0" fontId="7" fillId="0" borderId="0" xfId="3" applyFont="1" applyAlignment="1" applyProtection="1">
      <alignment horizontal="center" vertical="center"/>
    </xf>
    <xf numFmtId="0" fontId="6" fillId="0" borderId="0" xfId="0" applyFont="1" applyAlignment="1" applyProtection="1">
      <alignment horizontal="left"/>
    </xf>
    <xf numFmtId="0" fontId="23" fillId="0" borderId="0" xfId="3" applyFont="1" applyBorder="1" applyAlignment="1" applyProtection="1">
      <alignment horizontal="left"/>
    </xf>
    <xf numFmtId="0" fontId="2" fillId="0" borderId="0" xfId="3" applyFont="1" applyBorder="1" applyAlignment="1" applyProtection="1">
      <alignment horizontal="left"/>
    </xf>
    <xf numFmtId="0" fontId="8" fillId="0" borderId="0" xfId="3" applyFont="1" applyBorder="1" applyAlignment="1" applyProtection="1">
      <alignment horizontal="left"/>
    </xf>
    <xf numFmtId="0" fontId="8" fillId="0" borderId="4" xfId="3" applyFont="1" applyBorder="1" applyAlignment="1" applyProtection="1">
      <alignment horizontal="left"/>
    </xf>
    <xf numFmtId="0" fontId="16" fillId="0" borderId="0" xfId="0" applyFont="1" applyAlignment="1" applyProtection="1">
      <alignment vertical="center"/>
    </xf>
    <xf numFmtId="0" fontId="30" fillId="0" borderId="0" xfId="3" applyFont="1" applyAlignment="1" applyProtection="1">
      <alignment vertical="center"/>
    </xf>
    <xf numFmtId="0" fontId="2" fillId="0" borderId="0" xfId="0" applyFont="1" applyAlignment="1" applyProtection="1">
      <alignment horizontal="center"/>
    </xf>
    <xf numFmtId="0" fontId="1" fillId="0" borderId="0" xfId="0" applyFont="1" applyProtection="1"/>
    <xf numFmtId="0" fontId="7" fillId="0" borderId="0" xfId="0" applyFont="1" applyAlignment="1" applyProtection="1">
      <alignment horizontal="center" vertical="top"/>
    </xf>
    <xf numFmtId="0" fontId="2" fillId="0" borderId="0" xfId="0" applyFont="1" applyAlignment="1" applyProtection="1">
      <alignment vertical="top"/>
    </xf>
    <xf numFmtId="0" fontId="15" fillId="0" borderId="0" xfId="0" applyFont="1" applyAlignment="1" applyProtection="1">
      <alignment horizontal="center" vertical="top"/>
    </xf>
    <xf numFmtId="0" fontId="1" fillId="0" borderId="0" xfId="0" applyFont="1" applyAlignment="1" applyProtection="1">
      <alignment vertical="top"/>
    </xf>
    <xf numFmtId="0" fontId="0" fillId="0" borderId="0" xfId="0" applyAlignment="1" applyProtection="1">
      <alignment vertical="top"/>
    </xf>
    <xf numFmtId="0" fontId="7" fillId="0" borderId="0" xfId="3" applyFont="1" applyAlignment="1" applyProtection="1">
      <alignment horizontal="right" vertical="center"/>
    </xf>
    <xf numFmtId="0" fontId="18" fillId="0" borderId="0" xfId="0" applyFont="1" applyAlignment="1" applyProtection="1">
      <alignment vertical="center"/>
    </xf>
    <xf numFmtId="0" fontId="7" fillId="0" borderId="0" xfId="0" applyFont="1" applyAlignment="1" applyProtection="1">
      <alignment horizontal="right" vertical="center"/>
    </xf>
    <xf numFmtId="0" fontId="1" fillId="0" borderId="4" xfId="0" applyFont="1" applyBorder="1" applyAlignment="1" applyProtection="1">
      <alignment vertical="center"/>
    </xf>
    <xf numFmtId="0" fontId="10" fillId="0" borderId="0" xfId="3" applyFont="1" applyAlignment="1" applyProtection="1">
      <alignment horizontal="left" vertical="center"/>
    </xf>
    <xf numFmtId="0" fontId="10" fillId="0" borderId="1" xfId="3" applyFont="1" applyBorder="1" applyAlignment="1" applyProtection="1">
      <alignment horizontal="left" vertical="center"/>
    </xf>
    <xf numFmtId="0" fontId="17" fillId="0" borderId="0" xfId="0" applyFont="1" applyAlignment="1" applyProtection="1">
      <alignment horizontal="center" vertical="center"/>
    </xf>
    <xf numFmtId="44" fontId="1" fillId="0" borderId="0" xfId="0" applyNumberFormat="1" applyFont="1" applyProtection="1"/>
    <xf numFmtId="0" fontId="25" fillId="0" borderId="0" xfId="0" applyFont="1" applyAlignment="1" applyProtection="1">
      <alignment vertical="center"/>
    </xf>
    <xf numFmtId="44" fontId="3" fillId="0" borderId="0" xfId="0" applyNumberFormat="1" applyFont="1" applyAlignment="1" applyProtection="1">
      <alignment vertical="center"/>
    </xf>
    <xf numFmtId="44" fontId="11" fillId="0" borderId="0" xfId="0" applyNumberFormat="1" applyFont="1" applyAlignment="1" applyProtection="1">
      <alignment vertical="center"/>
    </xf>
    <xf numFmtId="49" fontId="8" fillId="0" borderId="0" xfId="0" quotePrefix="1" applyNumberFormat="1" applyFont="1" applyAlignment="1" applyProtection="1">
      <alignment horizontal="left" vertical="center"/>
    </xf>
    <xf numFmtId="0" fontId="8" fillId="0" borderId="0" xfId="0" applyFont="1" applyAlignment="1" applyProtection="1">
      <alignment horizontal="right"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2" fontId="3" fillId="0" borderId="2" xfId="2" applyNumberFormat="1" applyFont="1" applyFill="1" applyBorder="1" applyAlignment="1" applyProtection="1">
      <alignment vertical="center"/>
      <protection locked="0"/>
    </xf>
    <xf numFmtId="0" fontId="6" fillId="0" borderId="17" xfId="3" applyFont="1" applyBorder="1" applyAlignment="1" applyProtection="1">
      <alignment horizontal="center"/>
      <protection locked="0"/>
    </xf>
  </cellXfs>
  <cellStyles count="5">
    <cellStyle name="Comma" xfId="1" builtinId="3"/>
    <cellStyle name="Currency" xfId="2" builtinId="4"/>
    <cellStyle name="Normal" xfId="0" builtinId="0"/>
    <cellStyle name="Normal_C O Cost Summary-new improved"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showGridLines="0" tabSelected="1" view="pageLayout" zoomScale="110" zoomScaleNormal="100" zoomScalePageLayoutView="110" workbookViewId="0">
      <selection activeCell="B3" sqref="B3:G3"/>
    </sheetView>
  </sheetViews>
  <sheetFormatPr defaultColWidth="8.75" defaultRowHeight="15.75"/>
  <cols>
    <col min="1" max="1" width="18" style="98" customWidth="1"/>
    <col min="2" max="2" width="23.625" customWidth="1"/>
    <col min="3" max="3" width="1.75" customWidth="1"/>
    <col min="4" max="4" width="5.75" customWidth="1"/>
    <col min="5" max="5" width="7.625" customWidth="1"/>
    <col min="6" max="6" width="13.5" customWidth="1"/>
    <col min="7" max="7" width="14.75" customWidth="1"/>
    <col min="8" max="8" width="1.75" customWidth="1"/>
    <col min="9" max="9" width="15.75" customWidth="1"/>
    <col min="10" max="10" width="20.375" customWidth="1"/>
  </cols>
  <sheetData>
    <row r="1" spans="1:10" ht="15.75" customHeight="1">
      <c r="A1" s="151" t="s">
        <v>1</v>
      </c>
      <c r="B1" s="151"/>
      <c r="C1" s="151"/>
      <c r="D1" s="151"/>
      <c r="E1" s="151"/>
      <c r="F1" s="152"/>
      <c r="G1" s="152"/>
      <c r="H1" s="152"/>
      <c r="I1" s="152"/>
      <c r="J1" s="152"/>
    </row>
    <row r="2" spans="1:10" ht="23.25">
      <c r="A2" s="153" t="s">
        <v>127</v>
      </c>
      <c r="B2" s="153"/>
      <c r="C2" s="153"/>
      <c r="D2" s="153"/>
      <c r="E2" s="153"/>
      <c r="F2" s="154"/>
      <c r="G2" s="154"/>
      <c r="H2" s="154"/>
      <c r="I2" s="154"/>
      <c r="J2" s="154"/>
    </row>
    <row r="3" spans="1:10" s="73" customFormat="1" ht="37.5" customHeight="1">
      <c r="A3" s="92" t="s">
        <v>72</v>
      </c>
      <c r="B3" s="155"/>
      <c r="C3" s="145"/>
      <c r="D3" s="145"/>
      <c r="E3" s="145"/>
      <c r="F3" s="145"/>
      <c r="G3" s="145"/>
      <c r="H3" s="92"/>
      <c r="I3" s="92" t="s">
        <v>128</v>
      </c>
      <c r="J3" s="55"/>
    </row>
    <row r="4" spans="1:10" s="73" customFormat="1" ht="18" customHeight="1">
      <c r="A4" s="92" t="s">
        <v>185</v>
      </c>
      <c r="B4" s="311"/>
      <c r="C4" s="311"/>
      <c r="D4" s="311"/>
      <c r="E4" s="311"/>
      <c r="F4" s="311"/>
      <c r="G4" s="311"/>
      <c r="H4" s="92"/>
      <c r="I4" s="92" t="s">
        <v>114</v>
      </c>
      <c r="J4" s="312"/>
    </row>
    <row r="5" spans="1:10" s="73" customFormat="1" ht="18" customHeight="1">
      <c r="A5" s="92" t="s">
        <v>73</v>
      </c>
      <c r="B5" s="311"/>
      <c r="C5" s="311"/>
      <c r="D5" s="311"/>
      <c r="E5" s="311"/>
      <c r="F5" s="311"/>
      <c r="G5" s="311"/>
      <c r="H5" s="92"/>
      <c r="I5" s="92" t="s">
        <v>183</v>
      </c>
      <c r="J5" s="52"/>
    </row>
    <row r="6" spans="1:10" s="73" customFormat="1" ht="19.5" customHeight="1">
      <c r="A6" s="92" t="s">
        <v>74</v>
      </c>
      <c r="B6" s="68"/>
      <c r="C6" s="92"/>
      <c r="E6" s="93" t="s">
        <v>75</v>
      </c>
      <c r="F6" s="145"/>
      <c r="G6" s="145"/>
      <c r="H6" s="92"/>
      <c r="I6" s="92"/>
      <c r="J6" s="94"/>
    </row>
    <row r="7" spans="1:10" ht="10.5" customHeight="1" thickBot="1">
      <c r="A7" s="95"/>
      <c r="B7" s="96"/>
      <c r="C7" s="96"/>
      <c r="D7" s="96"/>
      <c r="E7" s="96"/>
      <c r="F7" s="97"/>
      <c r="G7" s="97"/>
      <c r="H7" s="97"/>
      <c r="I7" s="97"/>
      <c r="J7" s="97"/>
    </row>
    <row r="8" spans="1:10" s="98" customFormat="1" ht="33" customHeight="1">
      <c r="A8" s="159" t="s">
        <v>129</v>
      </c>
      <c r="B8" s="159"/>
      <c r="C8" s="159"/>
      <c r="D8" s="159"/>
      <c r="E8" s="159"/>
      <c r="F8" s="160"/>
      <c r="G8" s="160"/>
      <c r="H8" s="160"/>
      <c r="I8" s="160"/>
      <c r="J8" s="160"/>
    </row>
    <row r="9" spans="1:10" ht="84.75" customHeight="1">
      <c r="A9" s="156"/>
      <c r="B9" s="157"/>
      <c r="C9" s="157"/>
      <c r="D9" s="157"/>
      <c r="E9" s="157"/>
      <c r="F9" s="157"/>
      <c r="G9" s="157"/>
      <c r="H9" s="157"/>
      <c r="I9" s="157"/>
      <c r="J9" s="158"/>
    </row>
    <row r="10" spans="1:10" s="98" customFormat="1" ht="21" customHeight="1">
      <c r="A10" s="48" t="s">
        <v>130</v>
      </c>
      <c r="B10" s="99"/>
      <c r="C10" s="100"/>
      <c r="D10" s="100"/>
      <c r="E10" s="100"/>
      <c r="G10" s="101"/>
      <c r="H10" s="101"/>
      <c r="I10" s="142"/>
      <c r="J10" s="142"/>
    </row>
    <row r="11" spans="1:10" s="98" customFormat="1">
      <c r="A11" s="150" t="s">
        <v>180</v>
      </c>
      <c r="B11" s="150"/>
      <c r="C11" s="48"/>
      <c r="D11" s="48"/>
      <c r="E11" s="48"/>
      <c r="G11" s="101"/>
      <c r="H11" s="101"/>
      <c r="I11" s="142"/>
      <c r="J11" s="142"/>
    </row>
    <row r="12" spans="1:10" ht="16.149999999999999" customHeight="1">
      <c r="A12" s="102" t="s">
        <v>178</v>
      </c>
      <c r="B12" s="7"/>
      <c r="C12" s="103"/>
      <c r="D12" s="103"/>
      <c r="E12" s="103"/>
      <c r="G12" s="104"/>
      <c r="H12" s="104"/>
      <c r="I12" s="142"/>
      <c r="J12" s="142"/>
    </row>
    <row r="13" spans="1:10" ht="16.149999999999999" customHeight="1">
      <c r="A13" s="102" t="s">
        <v>173</v>
      </c>
      <c r="B13" s="105"/>
      <c r="C13" s="106"/>
      <c r="D13" s="106"/>
      <c r="E13" s="106"/>
      <c r="G13" s="104"/>
      <c r="H13" s="104"/>
      <c r="I13" s="140">
        <f>IF(I11&lt;&gt;0,I11+I12,I10+I12)</f>
        <v>0</v>
      </c>
      <c r="J13" s="140"/>
    </row>
    <row r="14" spans="1:10" ht="16.149999999999999" customHeight="1">
      <c r="A14" s="150" t="s">
        <v>188</v>
      </c>
      <c r="B14" s="150"/>
      <c r="C14" s="150"/>
      <c r="D14" s="150"/>
      <c r="E14" s="150"/>
      <c r="F14" s="150"/>
      <c r="G14" s="150"/>
      <c r="H14" s="107"/>
      <c r="I14" s="149"/>
      <c r="J14" s="149"/>
    </row>
    <row r="15" spans="1:10" ht="16.149999999999999" customHeight="1">
      <c r="A15" s="108" t="s">
        <v>175</v>
      </c>
      <c r="B15" s="108"/>
      <c r="C15" s="106"/>
      <c r="D15" s="106"/>
      <c r="E15" s="106"/>
      <c r="G15" s="107"/>
      <c r="H15" s="107"/>
      <c r="I15" s="140">
        <f>IF(I11=0,I10+I12+I14,I11+I12+I14)</f>
        <v>0</v>
      </c>
      <c r="J15" s="140"/>
    </row>
    <row r="16" spans="1:10" ht="12" customHeight="1">
      <c r="A16" s="109"/>
      <c r="B16" s="105"/>
      <c r="C16" s="106"/>
      <c r="D16" s="106"/>
      <c r="E16" s="106"/>
      <c r="G16" s="107"/>
      <c r="H16" s="107"/>
      <c r="I16" s="67"/>
      <c r="J16" s="110"/>
    </row>
    <row r="17" spans="1:10" ht="16.149999999999999" customHeight="1">
      <c r="A17" s="102" t="s">
        <v>172</v>
      </c>
      <c r="B17" s="7"/>
      <c r="C17" s="106"/>
      <c r="D17" s="106"/>
      <c r="E17" s="106"/>
      <c r="F17" s="107"/>
      <c r="G17" s="111"/>
      <c r="H17" s="107"/>
      <c r="I17" s="141"/>
      <c r="J17" s="141"/>
    </row>
    <row r="18" spans="1:10" ht="16.149999999999999" customHeight="1">
      <c r="A18" s="150" t="s">
        <v>181</v>
      </c>
      <c r="B18" s="150"/>
      <c r="C18" s="150"/>
      <c r="D18" s="150"/>
      <c r="E18" s="48"/>
      <c r="F18" s="48"/>
      <c r="G18" s="101"/>
      <c r="H18" s="101"/>
      <c r="I18" s="142"/>
      <c r="J18" s="142"/>
    </row>
    <row r="19" spans="1:10" ht="16.149999999999999" customHeight="1">
      <c r="A19" s="102" t="s">
        <v>178</v>
      </c>
      <c r="B19" s="7"/>
      <c r="C19" s="106"/>
      <c r="D19" s="106"/>
      <c r="E19" s="106"/>
      <c r="G19" s="107"/>
      <c r="H19" s="107"/>
      <c r="I19" s="142"/>
      <c r="J19" s="142"/>
    </row>
    <row r="20" spans="1:10" ht="16.149999999999999" customHeight="1">
      <c r="A20" s="102" t="s">
        <v>174</v>
      </c>
      <c r="B20" s="7"/>
      <c r="C20" s="103"/>
      <c r="D20" s="103"/>
      <c r="E20" s="103"/>
      <c r="G20" s="107"/>
      <c r="H20" s="107"/>
      <c r="I20" s="140">
        <f>IF(I18&lt;&gt;0,I18+I19,I17+I19)</f>
        <v>0</v>
      </c>
      <c r="J20" s="140"/>
    </row>
    <row r="21" spans="1:10" ht="16.149999999999999" customHeight="1">
      <c r="A21" s="150" t="s">
        <v>189</v>
      </c>
      <c r="B21" s="150"/>
      <c r="C21" s="150"/>
      <c r="D21" s="150"/>
      <c r="E21" s="150"/>
      <c r="F21" s="150"/>
      <c r="G21" s="150"/>
      <c r="H21" s="107"/>
      <c r="I21" s="149"/>
      <c r="J21" s="149"/>
    </row>
    <row r="22" spans="1:10" ht="16.149999999999999" customHeight="1">
      <c r="A22" s="112" t="s">
        <v>176</v>
      </c>
      <c r="B22" s="7"/>
      <c r="C22" s="103"/>
      <c r="D22" s="103"/>
      <c r="E22" s="103"/>
      <c r="F22" s="113"/>
      <c r="G22" s="111"/>
      <c r="H22" s="107"/>
      <c r="I22" s="140">
        <f>IF(I18=0,I17+I19+I21,I18+I19+I21)</f>
        <v>0</v>
      </c>
      <c r="J22" s="140"/>
    </row>
    <row r="23" spans="1:10" ht="11.25" customHeight="1">
      <c r="A23" s="112"/>
      <c r="B23" s="7"/>
      <c r="C23" s="103"/>
      <c r="D23" s="103"/>
      <c r="E23" s="103"/>
      <c r="F23" s="113"/>
      <c r="G23" s="111"/>
      <c r="H23" s="107"/>
      <c r="I23" s="114"/>
    </row>
    <row r="24" spans="1:10" ht="16.149999999999999" customHeight="1">
      <c r="A24" s="143" t="s">
        <v>131</v>
      </c>
      <c r="B24" s="143"/>
      <c r="C24" s="143"/>
      <c r="D24" s="143"/>
      <c r="E24" s="143"/>
      <c r="F24" s="144"/>
      <c r="G24" s="144"/>
      <c r="H24" s="144"/>
      <c r="I24" s="144"/>
      <c r="J24" s="144"/>
    </row>
    <row r="25" spans="1:10">
      <c r="A25" s="165" t="s">
        <v>177</v>
      </c>
      <c r="B25" s="165"/>
      <c r="C25" s="165"/>
      <c r="D25" s="165"/>
      <c r="E25" s="165"/>
      <c r="F25" s="166"/>
      <c r="G25" s="166"/>
      <c r="H25" s="166"/>
      <c r="I25" s="166"/>
      <c r="J25" s="166"/>
    </row>
    <row r="26" spans="1:10" ht="4.3499999999999996" customHeight="1">
      <c r="A26" s="115"/>
      <c r="B26" s="116"/>
      <c r="C26" s="116"/>
      <c r="D26" s="116"/>
      <c r="E26" s="116"/>
    </row>
    <row r="27" spans="1:10" ht="12.75" customHeight="1">
      <c r="A27" s="101" t="s">
        <v>76</v>
      </c>
      <c r="B27" s="117"/>
      <c r="C27" s="117"/>
      <c r="D27" s="117" t="s">
        <v>77</v>
      </c>
      <c r="E27" s="117"/>
      <c r="G27" s="118"/>
      <c r="H27" s="118"/>
      <c r="I27" s="118" t="s">
        <v>78</v>
      </c>
    </row>
    <row r="28" spans="1:10" ht="12.75" customHeight="1">
      <c r="A28" s="92" t="s">
        <v>79</v>
      </c>
      <c r="B28" s="119"/>
      <c r="C28" s="119"/>
      <c r="D28" s="169" t="s">
        <v>80</v>
      </c>
      <c r="E28" s="169"/>
      <c r="F28" s="168"/>
      <c r="G28" s="119"/>
      <c r="H28" s="119"/>
      <c r="I28" s="119" t="s">
        <v>81</v>
      </c>
    </row>
    <row r="29" spans="1:10" ht="25.35" customHeight="1">
      <c r="A29" s="170"/>
      <c r="B29" s="146"/>
      <c r="C29" s="119"/>
      <c r="D29" s="145"/>
      <c r="E29" s="145"/>
      <c r="F29" s="145"/>
      <c r="G29" s="145"/>
      <c r="H29" s="119"/>
      <c r="I29" s="146"/>
      <c r="J29" s="146"/>
    </row>
    <row r="30" spans="1:10" ht="18" customHeight="1">
      <c r="A30" s="73" t="s">
        <v>82</v>
      </c>
      <c r="B30" s="73"/>
      <c r="C30" s="73"/>
      <c r="D30" s="167" t="s">
        <v>82</v>
      </c>
      <c r="E30" s="167"/>
      <c r="F30" s="168"/>
      <c r="G30" s="73"/>
      <c r="H30" s="73"/>
      <c r="I30" s="167" t="s">
        <v>1</v>
      </c>
      <c r="J30" s="168"/>
    </row>
    <row r="31" spans="1:10" ht="18" customHeight="1">
      <c r="A31" s="145"/>
      <c r="B31" s="145"/>
      <c r="C31" s="119"/>
      <c r="D31" s="145"/>
      <c r="E31" s="145"/>
      <c r="F31" s="145"/>
      <c r="G31" s="145"/>
      <c r="H31" s="119"/>
      <c r="I31" s="119"/>
    </row>
    <row r="32" spans="1:10" ht="18" customHeight="1">
      <c r="A32" s="146"/>
      <c r="B32" s="146"/>
      <c r="C32" s="119"/>
      <c r="D32" s="145"/>
      <c r="E32" s="145"/>
      <c r="F32" s="145"/>
      <c r="G32" s="145"/>
      <c r="H32" s="119"/>
      <c r="I32" s="119"/>
    </row>
    <row r="33" spans="1:10" s="98" customFormat="1" ht="18" customHeight="1">
      <c r="A33" s="92" t="s">
        <v>117</v>
      </c>
      <c r="B33" s="92"/>
      <c r="C33" s="92"/>
      <c r="D33" s="147" t="s">
        <v>117</v>
      </c>
      <c r="E33" s="147"/>
      <c r="F33" s="148"/>
      <c r="G33" s="92"/>
      <c r="H33" s="92"/>
      <c r="I33" s="92"/>
    </row>
    <row r="34" spans="1:10" ht="18" customHeight="1">
      <c r="A34" s="146"/>
      <c r="B34" s="146"/>
      <c r="C34" s="119"/>
      <c r="D34" s="145"/>
      <c r="E34" s="145"/>
      <c r="F34" s="145"/>
      <c r="G34" s="145"/>
      <c r="H34" s="119"/>
      <c r="I34" s="119"/>
    </row>
    <row r="35" spans="1:10" s="98" customFormat="1" ht="18" customHeight="1">
      <c r="A35" s="92" t="s">
        <v>83</v>
      </c>
      <c r="B35" s="92"/>
      <c r="C35" s="92"/>
      <c r="D35" s="147" t="s">
        <v>83</v>
      </c>
      <c r="E35" s="147"/>
      <c r="F35" s="148"/>
      <c r="G35" s="92"/>
      <c r="H35" s="92"/>
      <c r="I35" s="92" t="s">
        <v>83</v>
      </c>
      <c r="J35" s="92"/>
    </row>
    <row r="36" spans="1:10" ht="18" customHeight="1">
      <c r="A36" s="146"/>
      <c r="B36" s="146"/>
      <c r="C36" s="119"/>
      <c r="D36" s="145"/>
      <c r="E36" s="145"/>
      <c r="F36" s="145"/>
      <c r="G36" s="145"/>
      <c r="H36" s="119"/>
      <c r="I36" s="146"/>
      <c r="J36" s="146"/>
    </row>
    <row r="37" spans="1:10" s="98" customFormat="1" ht="18" customHeight="1">
      <c r="A37" s="147" t="s">
        <v>43</v>
      </c>
      <c r="B37" s="147"/>
      <c r="C37" s="92"/>
      <c r="D37" s="147" t="s">
        <v>43</v>
      </c>
      <c r="E37" s="147"/>
      <c r="F37" s="148"/>
      <c r="G37" s="120"/>
      <c r="H37" s="92"/>
      <c r="I37" s="147" t="s">
        <v>43</v>
      </c>
      <c r="J37" s="147"/>
    </row>
    <row r="38" spans="1:10" ht="18" customHeight="1">
      <c r="A38" s="146"/>
      <c r="B38" s="146"/>
      <c r="C38" s="119"/>
      <c r="D38" s="145"/>
      <c r="E38" s="145"/>
      <c r="F38" s="145"/>
      <c r="G38" s="145"/>
      <c r="H38" s="119"/>
      <c r="I38" s="146"/>
      <c r="J38" s="146"/>
    </row>
    <row r="39" spans="1:10" ht="20.25" customHeight="1" thickBot="1"/>
    <row r="40" spans="1:10" ht="22.5" customHeight="1">
      <c r="A40" s="121" t="s">
        <v>84</v>
      </c>
      <c r="B40" s="122"/>
      <c r="C40" s="122"/>
      <c r="D40" s="122"/>
      <c r="E40" s="122"/>
      <c r="F40" s="22"/>
      <c r="G40" s="22"/>
      <c r="H40" s="22"/>
      <c r="I40" s="22"/>
      <c r="J40" s="22"/>
    </row>
    <row r="41" spans="1:10" ht="6" customHeight="1">
      <c r="A41" s="101"/>
      <c r="B41" s="123"/>
      <c r="C41" s="123"/>
      <c r="D41" s="123"/>
      <c r="E41" s="123"/>
      <c r="I41" s="98"/>
    </row>
    <row r="42" spans="1:10" ht="12" customHeight="1">
      <c r="A42" s="101" t="s">
        <v>85</v>
      </c>
      <c r="B42" s="123" t="s">
        <v>86</v>
      </c>
      <c r="C42" s="117"/>
      <c r="D42" s="117"/>
      <c r="E42" s="117" t="s">
        <v>87</v>
      </c>
      <c r="G42" s="124"/>
      <c r="H42" s="117"/>
      <c r="I42" s="139" t="s">
        <v>86</v>
      </c>
      <c r="J42" s="139"/>
    </row>
    <row r="43" spans="1:10" ht="5.25" customHeight="1">
      <c r="A43" s="101"/>
      <c r="B43" s="117"/>
      <c r="C43" s="117"/>
      <c r="D43" s="117"/>
      <c r="E43" s="117"/>
      <c r="G43" s="124"/>
      <c r="H43" s="117"/>
      <c r="I43" s="117"/>
      <c r="J43" s="73"/>
    </row>
    <row r="44" spans="1:10">
      <c r="A44" s="92" t="s">
        <v>123</v>
      </c>
      <c r="B44" s="164"/>
      <c r="C44" s="164"/>
      <c r="D44" s="118"/>
      <c r="E44" s="73" t="s">
        <v>125</v>
      </c>
      <c r="F44" s="126"/>
      <c r="G44" s="117"/>
      <c r="H44" s="117"/>
      <c r="I44" s="125"/>
      <c r="J44" s="71"/>
    </row>
    <row r="45" spans="1:10" ht="5.25" customHeight="1">
      <c r="A45" s="101"/>
      <c r="B45" s="118"/>
      <c r="C45" s="118"/>
      <c r="D45" s="118"/>
      <c r="E45" s="117"/>
      <c r="G45" s="117"/>
      <c r="H45" s="117"/>
      <c r="I45" s="117"/>
      <c r="J45" s="73"/>
    </row>
    <row r="46" spans="1:10" ht="15.75" customHeight="1">
      <c r="A46" s="92" t="s">
        <v>124</v>
      </c>
      <c r="B46" s="164"/>
      <c r="C46" s="164"/>
      <c r="D46" s="118"/>
      <c r="E46" s="73" t="s">
        <v>126</v>
      </c>
      <c r="G46" s="117"/>
      <c r="H46" s="117"/>
      <c r="I46" s="125"/>
      <c r="J46" s="71"/>
    </row>
    <row r="47" spans="1:10" ht="5.25" customHeight="1"/>
    <row r="48" spans="1:10">
      <c r="A48" s="101"/>
      <c r="C48" s="118"/>
      <c r="D48" s="127"/>
      <c r="E48" s="127"/>
      <c r="G48" s="93" t="s">
        <v>88</v>
      </c>
      <c r="I48" s="128"/>
      <c r="J48" s="129"/>
    </row>
    <row r="49" spans="1:10" ht="12.75" customHeight="1">
      <c r="A49" s="101" t="s">
        <v>89</v>
      </c>
      <c r="B49" s="118"/>
      <c r="C49" s="118"/>
      <c r="D49" s="118"/>
      <c r="E49" s="118"/>
      <c r="F49" s="73"/>
    </row>
    <row r="50" spans="1:10" ht="84" customHeight="1">
      <c r="A50" s="161"/>
      <c r="B50" s="162"/>
      <c r="C50" s="162"/>
      <c r="D50" s="162"/>
      <c r="E50" s="162"/>
      <c r="F50" s="162"/>
      <c r="G50" s="162"/>
      <c r="H50" s="162"/>
      <c r="I50" s="162"/>
      <c r="J50" s="163"/>
    </row>
    <row r="51" spans="1:10" ht="15" customHeight="1">
      <c r="A51" s="136" t="s">
        <v>184</v>
      </c>
      <c r="J51" s="93" t="s">
        <v>132</v>
      </c>
    </row>
  </sheetData>
  <sheetProtection algorithmName="SHA-512" hashValue="y2jQzjYOue4URV3J/YISMaidPOkrlVzjpEHseVib6wmW7vvdKeKsE1WT1HF12Hq3QbpiFf49e8O5dSXCEXTwDg==" saltValue="ESOdmLnffLHAHidQptC/UQ==" spinCount="100000" sheet="1" objects="1" scenarios="1" formatCells="0"/>
  <mergeCells count="53">
    <mergeCell ref="A50:J50"/>
    <mergeCell ref="F6:G6"/>
    <mergeCell ref="B44:C44"/>
    <mergeCell ref="B46:C46"/>
    <mergeCell ref="A25:J25"/>
    <mergeCell ref="I30:J30"/>
    <mergeCell ref="A32:B32"/>
    <mergeCell ref="D28:F28"/>
    <mergeCell ref="A29:B29"/>
    <mergeCell ref="I29:J29"/>
    <mergeCell ref="D29:G29"/>
    <mergeCell ref="D32:G32"/>
    <mergeCell ref="D30:F30"/>
    <mergeCell ref="I14:J14"/>
    <mergeCell ref="I11:J11"/>
    <mergeCell ref="A31:B31"/>
    <mergeCell ref="A1:J1"/>
    <mergeCell ref="A2:J2"/>
    <mergeCell ref="B3:G3"/>
    <mergeCell ref="A9:J9"/>
    <mergeCell ref="B5:G5"/>
    <mergeCell ref="A8:J8"/>
    <mergeCell ref="B4:G4"/>
    <mergeCell ref="A38:B38"/>
    <mergeCell ref="A34:B34"/>
    <mergeCell ref="D35:F35"/>
    <mergeCell ref="I10:J10"/>
    <mergeCell ref="I12:J12"/>
    <mergeCell ref="I13:J13"/>
    <mergeCell ref="I18:J18"/>
    <mergeCell ref="D33:F33"/>
    <mergeCell ref="I21:J21"/>
    <mergeCell ref="I22:J22"/>
    <mergeCell ref="A11:B11"/>
    <mergeCell ref="A18:D18"/>
    <mergeCell ref="A14:G14"/>
    <mergeCell ref="A21:G21"/>
    <mergeCell ref="I42:J42"/>
    <mergeCell ref="I15:J15"/>
    <mergeCell ref="I17:J17"/>
    <mergeCell ref="I19:J19"/>
    <mergeCell ref="I20:J20"/>
    <mergeCell ref="A24:J24"/>
    <mergeCell ref="D31:G31"/>
    <mergeCell ref="I38:J38"/>
    <mergeCell ref="I36:J36"/>
    <mergeCell ref="A37:B37"/>
    <mergeCell ref="D37:F37"/>
    <mergeCell ref="I37:J37"/>
    <mergeCell ref="A36:B36"/>
    <mergeCell ref="D34:G34"/>
    <mergeCell ref="D36:G36"/>
    <mergeCell ref="D38:G38"/>
  </mergeCells>
  <phoneticPr fontId="40" type="noConversion"/>
  <printOptions horizontalCentered="1"/>
  <pageMargins left="0.35" right="0.35" top="0.5" bottom="0.5" header="0.25" footer="0.2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showGridLines="0" showZeros="0" view="pageLayout" topLeftCell="A27" zoomScale="160" zoomScaleNormal="100" zoomScalePageLayoutView="160" workbookViewId="0">
      <selection activeCell="L43" sqref="L43"/>
    </sheetView>
  </sheetViews>
  <sheetFormatPr defaultColWidth="7.25" defaultRowHeight="15.75"/>
  <cols>
    <col min="1" max="1" width="2.75" customWidth="1"/>
    <col min="2" max="2" width="13.5" customWidth="1"/>
    <col min="3" max="3" width="1.75" customWidth="1"/>
    <col min="4" max="4" width="11.25" customWidth="1"/>
    <col min="5" max="5" width="1.75" customWidth="1"/>
    <col min="6" max="6" width="14.875" customWidth="1"/>
    <col min="7" max="7" width="1.75" customWidth="1"/>
    <col min="8" max="8" width="5.625" customWidth="1"/>
    <col min="9" max="9" width="1.75" customWidth="1"/>
    <col min="10" max="10" width="13.75" customWidth="1"/>
    <col min="11" max="11" width="1.5" customWidth="1"/>
    <col min="12" max="12" width="4.75" customWidth="1"/>
    <col min="13" max="13" width="2.25" customWidth="1"/>
    <col min="14" max="14" width="1.25" customWidth="1"/>
    <col min="15" max="15" width="14" customWidth="1"/>
    <col min="16" max="16" width="10.5" customWidth="1"/>
    <col min="17" max="83" width="8.5" customWidth="1"/>
  </cols>
  <sheetData>
    <row r="1" spans="1:19" ht="13.5" customHeight="1">
      <c r="A1" s="173" t="s">
        <v>179</v>
      </c>
      <c r="B1" s="173"/>
      <c r="C1" s="173"/>
      <c r="D1" s="173"/>
      <c r="E1" s="173"/>
      <c r="F1" s="173"/>
      <c r="G1" s="173"/>
      <c r="H1" s="173"/>
      <c r="I1" s="173"/>
      <c r="J1" s="173"/>
      <c r="K1" s="173"/>
      <c r="L1" s="173"/>
      <c r="M1" s="173"/>
      <c r="N1" s="173"/>
      <c r="O1" s="173"/>
      <c r="P1" s="91"/>
      <c r="Q1" s="91"/>
    </row>
    <row r="2" spans="1:19" ht="21" customHeight="1">
      <c r="A2" s="178" t="s">
        <v>37</v>
      </c>
      <c r="B2" s="178"/>
      <c r="C2" s="178"/>
      <c r="D2" s="178"/>
      <c r="E2" s="178"/>
      <c r="F2" s="178"/>
      <c r="G2" s="178"/>
      <c r="H2" s="178"/>
      <c r="I2" s="178"/>
      <c r="J2" s="178"/>
      <c r="K2" s="178"/>
      <c r="L2" s="178"/>
      <c r="M2" s="178"/>
      <c r="N2" s="178"/>
      <c r="O2" s="178"/>
      <c r="P2" s="91"/>
      <c r="Q2" s="91"/>
    </row>
    <row r="3" spans="1:19" ht="16.149999999999999" customHeight="1">
      <c r="A3" s="9" t="s">
        <v>0</v>
      </c>
      <c r="B3" s="70"/>
      <c r="C3" s="50"/>
      <c r="D3" s="50"/>
      <c r="E3" s="50"/>
      <c r="F3" s="50"/>
      <c r="G3" s="50"/>
      <c r="H3" s="50"/>
      <c r="J3" s="48" t="s">
        <v>40</v>
      </c>
      <c r="K3" s="51"/>
      <c r="L3" s="50"/>
      <c r="M3" s="50"/>
      <c r="N3" s="50"/>
      <c r="O3" s="54"/>
      <c r="P3" s="91"/>
      <c r="Q3" s="91"/>
    </row>
    <row r="4" spans="1:19" ht="18" customHeight="1">
      <c r="A4" t="s">
        <v>42</v>
      </c>
      <c r="J4" s="48" t="s">
        <v>122</v>
      </c>
      <c r="K4" s="72"/>
      <c r="L4" s="72"/>
      <c r="M4" s="72"/>
      <c r="N4" s="72"/>
      <c r="O4" s="69"/>
      <c r="P4" s="91"/>
      <c r="Q4" s="91"/>
    </row>
    <row r="5" spans="1:19" ht="20.25" customHeight="1">
      <c r="A5" s="9" t="s">
        <v>93</v>
      </c>
      <c r="B5" s="70"/>
      <c r="C5" s="180">
        <f>'AUTHORIZATION REQUEST'!B4</f>
        <v>0</v>
      </c>
      <c r="D5" s="180"/>
      <c r="E5" s="180"/>
      <c r="F5" s="180"/>
      <c r="G5" s="180"/>
      <c r="H5" s="180"/>
      <c r="J5" s="48" t="s">
        <v>43</v>
      </c>
      <c r="K5" s="74"/>
      <c r="L5" s="74"/>
      <c r="M5" s="74"/>
      <c r="N5" s="74"/>
      <c r="O5" s="49"/>
      <c r="P5" s="130"/>
      <c r="Q5" s="130"/>
    </row>
    <row r="6" spans="1:19" ht="41.25" customHeight="1">
      <c r="A6" s="212" t="s">
        <v>5</v>
      </c>
      <c r="B6" s="70"/>
      <c r="C6" s="313">
        <f>'AUTHORIZATION REQUEST'!B3</f>
        <v>0</v>
      </c>
      <c r="D6" s="313"/>
      <c r="E6" s="313"/>
      <c r="F6" s="313"/>
      <c r="G6" s="313"/>
      <c r="H6" s="313"/>
      <c r="I6" s="313"/>
      <c r="J6" s="313"/>
      <c r="K6" s="313"/>
      <c r="L6" s="313"/>
      <c r="M6" s="313"/>
      <c r="N6" s="313"/>
      <c r="O6" s="313"/>
      <c r="P6" s="131"/>
      <c r="Q6" s="131"/>
    </row>
    <row r="7" spans="1:19" ht="13.5" customHeight="1" thickBot="1">
      <c r="A7" s="75"/>
      <c r="B7" s="75"/>
      <c r="C7" s="50"/>
      <c r="D7" s="50"/>
      <c r="E7" s="50"/>
      <c r="F7" s="50"/>
      <c r="G7" s="50"/>
      <c r="H7" s="50"/>
      <c r="I7" s="50"/>
      <c r="J7" s="50"/>
      <c r="K7" s="50"/>
      <c r="L7" s="50"/>
      <c r="M7" s="50"/>
      <c r="N7" s="50"/>
      <c r="O7" s="50"/>
      <c r="P7" s="131"/>
      <c r="Q7" s="131"/>
    </row>
    <row r="8" spans="1:19" ht="3.75" customHeight="1" thickTop="1">
      <c r="A8" s="2"/>
      <c r="B8" s="2"/>
      <c r="C8" s="35"/>
      <c r="D8" s="35"/>
      <c r="E8" s="35"/>
      <c r="F8" s="35"/>
      <c r="G8" s="35"/>
      <c r="H8" s="35"/>
      <c r="I8" s="35"/>
      <c r="J8" s="35"/>
      <c r="K8" s="35"/>
      <c r="L8" s="35"/>
      <c r="M8" s="35"/>
      <c r="N8" s="35"/>
      <c r="O8" s="35"/>
      <c r="P8" s="91"/>
      <c r="Q8" s="91"/>
    </row>
    <row r="9" spans="1:19" ht="16.149999999999999" customHeight="1">
      <c r="A9" s="4" t="s">
        <v>14</v>
      </c>
      <c r="B9" s="76"/>
      <c r="C9" s="174"/>
      <c r="D9" s="174"/>
      <c r="E9" s="174"/>
      <c r="F9" s="179"/>
      <c r="G9" s="179"/>
      <c r="H9" s="179"/>
      <c r="I9" s="179"/>
      <c r="J9" s="179"/>
      <c r="K9" s="179"/>
      <c r="L9" s="179"/>
      <c r="M9" s="179"/>
      <c r="N9" s="179"/>
      <c r="O9" s="179"/>
      <c r="P9" s="91"/>
      <c r="Q9" s="91"/>
    </row>
    <row r="10" spans="1:19" ht="8.25" customHeight="1">
      <c r="A10" s="314"/>
      <c r="B10" s="237"/>
      <c r="C10" s="261"/>
      <c r="D10" s="261"/>
      <c r="E10" s="261"/>
      <c r="F10" s="218"/>
      <c r="G10" s="218"/>
      <c r="H10" s="218"/>
      <c r="I10" s="218"/>
      <c r="J10" s="218"/>
      <c r="K10" s="218"/>
      <c r="L10" s="218"/>
      <c r="M10" s="218"/>
      <c r="N10" s="218"/>
      <c r="O10" s="218"/>
      <c r="P10" s="91"/>
      <c r="Q10" s="91"/>
    </row>
    <row r="11" spans="1:19" ht="16.149999999999999" customHeight="1">
      <c r="A11" s="4" t="s">
        <v>6</v>
      </c>
      <c r="B11" s="3"/>
      <c r="C11" s="174"/>
      <c r="D11" s="174"/>
      <c r="E11" s="174"/>
      <c r="F11" s="175"/>
      <c r="G11" s="175"/>
      <c r="H11" s="175"/>
      <c r="I11" s="175"/>
      <c r="J11" s="175"/>
      <c r="K11" s="175"/>
      <c r="L11" s="175"/>
      <c r="M11" s="175"/>
      <c r="N11" s="175"/>
      <c r="O11" s="175"/>
      <c r="P11" s="91"/>
      <c r="Q11" s="91"/>
    </row>
    <row r="12" spans="1:19" ht="16.149999999999999" customHeight="1">
      <c r="A12" s="77"/>
      <c r="B12" s="5"/>
      <c r="C12" s="174"/>
      <c r="D12" s="174"/>
      <c r="E12" s="174"/>
      <c r="F12" s="174"/>
      <c r="G12" s="174"/>
      <c r="H12" s="174"/>
      <c r="I12" s="174"/>
      <c r="J12" s="174"/>
      <c r="K12" s="174"/>
      <c r="L12" s="174"/>
      <c r="M12" s="174"/>
      <c r="N12" s="174"/>
      <c r="O12" s="174"/>
      <c r="P12" s="91"/>
      <c r="Q12" s="91"/>
    </row>
    <row r="13" spans="1:19" ht="16.149999999999999" customHeight="1">
      <c r="A13" s="77"/>
      <c r="B13" s="5"/>
      <c r="C13" s="176"/>
      <c r="D13" s="176"/>
      <c r="E13" s="176"/>
      <c r="F13" s="177"/>
      <c r="G13" s="177"/>
      <c r="H13" s="177"/>
      <c r="I13" s="177"/>
      <c r="J13" s="177"/>
      <c r="K13" s="177"/>
      <c r="L13" s="177"/>
      <c r="M13" s="177"/>
      <c r="N13" s="177"/>
      <c r="O13" s="177"/>
      <c r="P13" s="132"/>
      <c r="Q13" s="132"/>
      <c r="R13" s="132"/>
      <c r="S13" s="132"/>
    </row>
    <row r="14" spans="1:19" ht="14.25" customHeight="1">
      <c r="A14" s="6"/>
      <c r="B14" s="6"/>
      <c r="C14" s="78" t="s">
        <v>28</v>
      </c>
      <c r="D14" s="6"/>
      <c r="E14" s="6"/>
      <c r="F14" s="6"/>
      <c r="G14" s="6"/>
      <c r="H14" s="6"/>
      <c r="I14" s="6"/>
      <c r="J14" s="6"/>
      <c r="K14" s="6"/>
      <c r="L14" s="6"/>
      <c r="M14" s="6"/>
      <c r="N14" s="6"/>
      <c r="O14" s="6"/>
      <c r="P14" s="91"/>
      <c r="Q14" s="91"/>
    </row>
    <row r="15" spans="1:19" ht="17.25" customHeight="1">
      <c r="A15" s="79" t="s">
        <v>21</v>
      </c>
      <c r="B15" s="12"/>
      <c r="C15" s="12"/>
      <c r="D15" s="12"/>
      <c r="E15" s="12"/>
      <c r="F15" s="12"/>
      <c r="G15" s="12"/>
      <c r="H15" s="12"/>
      <c r="I15" s="12"/>
      <c r="J15" s="181" t="s">
        <v>15</v>
      </c>
      <c r="K15" s="181" t="s">
        <v>16</v>
      </c>
      <c r="L15" s="182"/>
      <c r="M15" s="8"/>
      <c r="N15" s="45"/>
      <c r="O15" s="181" t="s">
        <v>18</v>
      </c>
      <c r="P15" s="91"/>
      <c r="Q15" s="91"/>
    </row>
    <row r="16" spans="1:19" ht="10.5" customHeight="1">
      <c r="A16" s="80" t="s">
        <v>22</v>
      </c>
      <c r="B16" s="12"/>
      <c r="C16" s="12"/>
      <c r="D16" s="12"/>
      <c r="E16" s="12"/>
      <c r="F16" s="12"/>
      <c r="G16" s="12"/>
      <c r="H16" s="12"/>
      <c r="I16" s="12"/>
      <c r="J16" s="181"/>
      <c r="K16" s="182"/>
      <c r="L16" s="182"/>
      <c r="M16" s="8"/>
      <c r="N16" s="8"/>
      <c r="O16" s="181"/>
      <c r="P16" s="91"/>
      <c r="Q16" s="91"/>
    </row>
    <row r="17" spans="1:17" ht="3.75" hidden="1" customHeight="1">
      <c r="A17" s="9"/>
      <c r="B17" s="12"/>
      <c r="C17" s="12"/>
      <c r="D17" s="12"/>
      <c r="E17" s="12"/>
      <c r="F17" s="12"/>
      <c r="G17" s="12"/>
      <c r="H17" s="10" t="s">
        <v>26</v>
      </c>
      <c r="I17" s="12"/>
      <c r="J17" s="81" t="s">
        <v>2</v>
      </c>
      <c r="K17" s="183" t="s">
        <v>17</v>
      </c>
      <c r="L17" s="183"/>
      <c r="M17" s="183"/>
      <c r="N17" s="184"/>
      <c r="O17" s="81" t="s">
        <v>2</v>
      </c>
      <c r="P17" s="91"/>
      <c r="Q17" s="91"/>
    </row>
    <row r="18" spans="1:17" ht="17.25" customHeight="1">
      <c r="A18" s="12"/>
      <c r="B18" s="183" t="s">
        <v>19</v>
      </c>
      <c r="C18" s="183"/>
      <c r="D18" s="183"/>
      <c r="E18" s="183"/>
      <c r="F18" s="183"/>
      <c r="G18" s="81"/>
      <c r="H18" s="12" t="s">
        <v>20</v>
      </c>
      <c r="I18" s="12"/>
      <c r="J18" s="81" t="s">
        <v>3</v>
      </c>
      <c r="K18" s="185" t="s">
        <v>182</v>
      </c>
      <c r="L18" s="185"/>
      <c r="M18" s="185"/>
      <c r="N18" s="184"/>
      <c r="O18" s="82" t="s">
        <v>48</v>
      </c>
      <c r="P18" s="91"/>
      <c r="Q18" s="91"/>
    </row>
    <row r="19" spans="1:17" ht="11.25" customHeight="1">
      <c r="A19" s="83"/>
      <c r="B19" s="191"/>
      <c r="C19" s="179"/>
      <c r="D19" s="179"/>
      <c r="E19" s="179"/>
      <c r="F19" s="179"/>
      <c r="G19" s="315"/>
      <c r="H19" s="37"/>
      <c r="I19" s="315"/>
      <c r="J19" s="36"/>
      <c r="K19" s="11"/>
      <c r="L19" s="60"/>
      <c r="M19" s="84" t="s">
        <v>4</v>
      </c>
      <c r="N19" s="316"/>
      <c r="O19" s="39">
        <f>ROUND(J19+(J19*L19/100),0)</f>
        <v>0</v>
      </c>
      <c r="P19" s="91"/>
      <c r="Q19" s="91"/>
    </row>
    <row r="20" spans="1:17" ht="11.25" customHeight="1">
      <c r="A20" s="83"/>
      <c r="B20" s="191"/>
      <c r="C20" s="179"/>
      <c r="D20" s="179"/>
      <c r="E20" s="179"/>
      <c r="F20" s="179"/>
      <c r="G20" s="315"/>
      <c r="H20" s="37"/>
      <c r="I20" s="315"/>
      <c r="J20" s="61"/>
      <c r="K20" s="11"/>
      <c r="L20" s="62"/>
      <c r="M20" s="84" t="s">
        <v>4</v>
      </c>
      <c r="N20" s="316"/>
      <c r="O20" s="39">
        <f t="shared" ref="O20:O26" si="0">ROUND(J20+(J20*L20/100),0)</f>
        <v>0</v>
      </c>
      <c r="P20" s="131"/>
      <c r="Q20" s="131"/>
    </row>
    <row r="21" spans="1:17" ht="13.5" customHeight="1">
      <c r="A21" s="83"/>
      <c r="B21" s="191"/>
      <c r="C21" s="179"/>
      <c r="D21" s="179"/>
      <c r="E21" s="179"/>
      <c r="F21" s="179"/>
      <c r="G21" s="315"/>
      <c r="H21" s="37"/>
      <c r="I21" s="315"/>
      <c r="J21" s="61"/>
      <c r="K21" s="11"/>
      <c r="L21" s="62"/>
      <c r="M21" s="84" t="s">
        <v>4</v>
      </c>
      <c r="N21" s="316"/>
      <c r="O21" s="39">
        <f t="shared" si="0"/>
        <v>0</v>
      </c>
      <c r="P21" s="130"/>
      <c r="Q21" s="130"/>
    </row>
    <row r="22" spans="1:17" ht="11.25" customHeight="1">
      <c r="A22" s="83"/>
      <c r="B22" s="191"/>
      <c r="C22" s="179"/>
      <c r="D22" s="179"/>
      <c r="E22" s="179"/>
      <c r="F22" s="179"/>
      <c r="G22" s="315"/>
      <c r="H22" s="37"/>
      <c r="I22" s="315"/>
      <c r="J22" s="61"/>
      <c r="K22" s="11"/>
      <c r="L22" s="62"/>
      <c r="M22" s="84" t="s">
        <v>4</v>
      </c>
      <c r="N22" s="316"/>
      <c r="O22" s="39">
        <f t="shared" si="0"/>
        <v>0</v>
      </c>
      <c r="P22" s="133"/>
      <c r="Q22" s="133"/>
    </row>
    <row r="23" spans="1:17" ht="13.5" customHeight="1">
      <c r="A23" s="83"/>
      <c r="B23" s="191"/>
      <c r="C23" s="179"/>
      <c r="D23" s="179"/>
      <c r="E23" s="179"/>
      <c r="F23" s="179"/>
      <c r="G23" s="315"/>
      <c r="H23" s="37"/>
      <c r="I23" s="315"/>
      <c r="J23" s="61"/>
      <c r="K23" s="11"/>
      <c r="L23" s="62"/>
      <c r="M23" s="84" t="s">
        <v>4</v>
      </c>
      <c r="N23" s="316"/>
      <c r="O23" s="39">
        <f t="shared" si="0"/>
        <v>0</v>
      </c>
      <c r="P23" s="91"/>
      <c r="Q23" s="91"/>
    </row>
    <row r="24" spans="1:17" ht="12.75" customHeight="1">
      <c r="A24" s="83"/>
      <c r="B24" s="191"/>
      <c r="C24" s="179"/>
      <c r="D24" s="179"/>
      <c r="E24" s="179"/>
      <c r="F24" s="179"/>
      <c r="G24" s="315"/>
      <c r="H24" s="37"/>
      <c r="I24" s="315"/>
      <c r="J24" s="61"/>
      <c r="K24" s="11"/>
      <c r="L24" s="62"/>
      <c r="M24" s="84" t="s">
        <v>4</v>
      </c>
      <c r="N24" s="316"/>
      <c r="O24" s="39">
        <f t="shared" si="0"/>
        <v>0</v>
      </c>
      <c r="P24" s="91"/>
      <c r="Q24" s="91"/>
    </row>
    <row r="25" spans="1:17" ht="16.149999999999999" customHeight="1">
      <c r="A25" s="83"/>
      <c r="B25" s="191"/>
      <c r="C25" s="179"/>
      <c r="D25" s="179"/>
      <c r="E25" s="179"/>
      <c r="F25" s="179"/>
      <c r="G25" s="315"/>
      <c r="H25" s="37"/>
      <c r="I25" s="315"/>
      <c r="J25" s="61"/>
      <c r="K25" s="11"/>
      <c r="L25" s="62"/>
      <c r="M25" s="84" t="s">
        <v>4</v>
      </c>
      <c r="N25" s="316"/>
      <c r="O25" s="39">
        <f t="shared" si="0"/>
        <v>0</v>
      </c>
      <c r="P25" s="134"/>
      <c r="Q25" s="91"/>
    </row>
    <row r="26" spans="1:17" ht="16.149999999999999" customHeight="1">
      <c r="A26" s="83"/>
      <c r="B26" s="191"/>
      <c r="C26" s="179"/>
      <c r="D26" s="179"/>
      <c r="E26" s="179"/>
      <c r="F26" s="179"/>
      <c r="G26" s="315"/>
      <c r="H26" s="37"/>
      <c r="I26" s="315"/>
      <c r="J26" s="61"/>
      <c r="K26" s="11"/>
      <c r="L26" s="62"/>
      <c r="M26" s="84" t="s">
        <v>4</v>
      </c>
      <c r="N26" s="316"/>
      <c r="O26" s="39">
        <f t="shared" si="0"/>
        <v>0</v>
      </c>
      <c r="P26" s="134"/>
      <c r="Q26" s="91"/>
    </row>
    <row r="27" spans="1:17">
      <c r="A27" s="7"/>
      <c r="B27" s="7"/>
      <c r="C27" s="12"/>
      <c r="D27" s="12"/>
      <c r="E27" s="12"/>
      <c r="F27" s="12"/>
      <c r="G27" s="12"/>
      <c r="H27" s="12"/>
      <c r="I27" s="12"/>
      <c r="J27" s="11"/>
      <c r="K27" s="11"/>
      <c r="L27" s="63"/>
      <c r="M27" s="11"/>
      <c r="N27" s="11"/>
      <c r="O27" s="11"/>
      <c r="P27" s="134"/>
      <c r="Q27" s="91"/>
    </row>
    <row r="28" spans="1:17" ht="16.5">
      <c r="A28" s="12"/>
      <c r="B28" s="79" t="s">
        <v>23</v>
      </c>
      <c r="C28" s="12"/>
      <c r="D28" s="12"/>
      <c r="E28" s="12"/>
      <c r="F28" s="12"/>
      <c r="G28" s="12"/>
      <c r="H28" s="12"/>
      <c r="I28" s="12"/>
      <c r="J28" s="11"/>
      <c r="K28" s="11"/>
      <c r="L28" s="63"/>
      <c r="M28" s="11"/>
      <c r="N28" s="11"/>
      <c r="O28" s="39">
        <f>SUM(O19:O26)</f>
        <v>0</v>
      </c>
      <c r="P28" s="134"/>
      <c r="Q28" s="91"/>
    </row>
    <row r="29" spans="1:17">
      <c r="A29" s="7"/>
      <c r="B29" s="80" t="s">
        <v>36</v>
      </c>
      <c r="C29" s="12"/>
      <c r="D29" s="12"/>
      <c r="E29" s="12"/>
      <c r="F29" s="12"/>
      <c r="G29" s="12"/>
      <c r="H29" s="12"/>
      <c r="I29" s="12"/>
      <c r="J29" s="11"/>
      <c r="K29" s="11"/>
      <c r="L29" s="63"/>
      <c r="M29" s="11"/>
      <c r="N29" s="11"/>
      <c r="O29" s="11"/>
      <c r="P29" s="134"/>
      <c r="Q29" s="91"/>
    </row>
    <row r="30" spans="1:17" ht="6.75" customHeight="1">
      <c r="A30" s="7"/>
      <c r="B30" s="7"/>
      <c r="C30" s="12"/>
      <c r="D30" s="12"/>
      <c r="E30" s="12"/>
      <c r="F30" s="12"/>
      <c r="G30" s="12"/>
      <c r="H30" s="12"/>
      <c r="I30" s="12"/>
      <c r="J30" s="11"/>
      <c r="K30" s="11"/>
      <c r="L30" s="63"/>
      <c r="M30" s="11"/>
      <c r="N30" s="11"/>
      <c r="O30" s="11"/>
      <c r="P30" s="91"/>
      <c r="Q30" s="91"/>
    </row>
    <row r="31" spans="1:17" ht="16.5">
      <c r="A31" s="12"/>
      <c r="B31" s="79" t="s">
        <v>133</v>
      </c>
      <c r="C31" s="12"/>
      <c r="D31" s="12"/>
      <c r="E31" s="12"/>
      <c r="F31" s="12"/>
      <c r="G31" s="12"/>
      <c r="H31" s="12"/>
      <c r="I31" s="12"/>
      <c r="J31" s="11"/>
      <c r="K31" s="11"/>
      <c r="L31" s="359"/>
      <c r="M31" s="11" t="s">
        <v>4</v>
      </c>
      <c r="N31" s="11"/>
      <c r="O31" s="39">
        <f>ROUND(O28*L31/100,0)</f>
        <v>0</v>
      </c>
      <c r="P31" s="91"/>
      <c r="Q31" s="91"/>
    </row>
    <row r="32" spans="1:17">
      <c r="A32" s="7"/>
      <c r="B32" s="80" t="s">
        <v>134</v>
      </c>
      <c r="C32" s="12"/>
      <c r="D32" s="12"/>
      <c r="E32" s="12"/>
      <c r="F32" s="12"/>
      <c r="G32" s="12"/>
      <c r="H32" s="12"/>
      <c r="I32" s="12"/>
      <c r="J32" s="11"/>
      <c r="K32" s="11"/>
      <c r="L32" s="64" t="s">
        <v>135</v>
      </c>
      <c r="M32" s="11"/>
      <c r="N32" s="11"/>
      <c r="O32" s="11"/>
      <c r="P32" s="91"/>
      <c r="Q32" s="91"/>
    </row>
    <row r="33" spans="1:17" ht="6.75" customHeight="1">
      <c r="A33" s="7"/>
      <c r="B33" s="7"/>
      <c r="C33" s="12"/>
      <c r="D33" s="12"/>
      <c r="E33" s="12"/>
      <c r="F33" s="12"/>
      <c r="G33" s="12"/>
      <c r="H33" s="12"/>
      <c r="I33" s="12"/>
      <c r="J33" s="11"/>
      <c r="K33" s="11"/>
      <c r="L33" s="63"/>
      <c r="M33" s="11"/>
      <c r="N33" s="11"/>
      <c r="O33" s="11"/>
      <c r="P33" s="91"/>
      <c r="Q33" s="91"/>
    </row>
    <row r="34" spans="1:17" ht="16.5">
      <c r="A34" s="12"/>
      <c r="B34" s="79" t="s">
        <v>136</v>
      </c>
      <c r="C34" s="12"/>
      <c r="D34" s="12"/>
      <c r="E34" s="12"/>
      <c r="F34" s="12"/>
      <c r="G34" s="12"/>
      <c r="H34" s="12"/>
      <c r="I34" s="12"/>
      <c r="J34" s="11"/>
      <c r="K34" s="11"/>
      <c r="L34" s="359"/>
      <c r="M34" s="11" t="s">
        <v>4</v>
      </c>
      <c r="N34" s="11"/>
      <c r="O34" s="39">
        <f>ROUND(O28*L34/100,0)</f>
        <v>0</v>
      </c>
      <c r="P34" s="91"/>
      <c r="Q34" s="91"/>
    </row>
    <row r="35" spans="1:17">
      <c r="A35" s="7"/>
      <c r="B35" s="80" t="s">
        <v>137</v>
      </c>
      <c r="C35" s="12"/>
      <c r="D35" s="12"/>
      <c r="E35" s="12"/>
      <c r="F35" s="12"/>
      <c r="G35" s="12"/>
      <c r="H35" s="12"/>
      <c r="I35" s="12"/>
      <c r="J35" s="11"/>
      <c r="K35" s="11"/>
      <c r="L35" s="64" t="s">
        <v>138</v>
      </c>
      <c r="M35" s="11"/>
      <c r="N35" s="11"/>
      <c r="O35" s="11"/>
      <c r="P35" s="91"/>
      <c r="Q35" s="91"/>
    </row>
    <row r="36" spans="1:17" ht="6.75" customHeight="1">
      <c r="A36" s="7"/>
      <c r="B36" s="80"/>
      <c r="C36" s="12"/>
      <c r="D36" s="12"/>
      <c r="E36" s="12"/>
      <c r="F36" s="12"/>
      <c r="G36" s="12"/>
      <c r="H36" s="12"/>
      <c r="I36" s="12"/>
      <c r="J36" s="11"/>
      <c r="K36" s="11"/>
      <c r="L36" s="64"/>
      <c r="M36" s="11"/>
      <c r="N36" s="11"/>
      <c r="O36" s="11"/>
      <c r="P36" s="91"/>
      <c r="Q36" s="91"/>
    </row>
    <row r="37" spans="1:17" ht="16.5">
      <c r="A37" s="12"/>
      <c r="B37" s="79" t="s">
        <v>139</v>
      </c>
      <c r="C37" s="12"/>
      <c r="D37" s="12"/>
      <c r="E37" s="12"/>
      <c r="F37" s="12"/>
      <c r="G37" s="12"/>
      <c r="H37" s="12"/>
      <c r="I37" s="12"/>
      <c r="J37" s="11"/>
      <c r="K37" s="11"/>
      <c r="L37" s="359"/>
      <c r="M37" s="11" t="s">
        <v>4</v>
      </c>
      <c r="N37" s="11"/>
      <c r="O37" s="39">
        <f>ROUND(O28*L37/100,0)</f>
        <v>0</v>
      </c>
      <c r="P37" s="91"/>
      <c r="Q37" s="91"/>
    </row>
    <row r="38" spans="1:17">
      <c r="A38" s="7"/>
      <c r="B38" s="80" t="s">
        <v>137</v>
      </c>
      <c r="C38" s="12"/>
      <c r="D38" s="12"/>
      <c r="E38" s="12"/>
      <c r="F38" s="12"/>
      <c r="G38" s="12"/>
      <c r="H38" s="12"/>
      <c r="I38" s="12"/>
      <c r="J38" s="11"/>
      <c r="K38" s="11"/>
      <c r="L38" s="64" t="s">
        <v>140</v>
      </c>
      <c r="M38" s="11"/>
      <c r="N38" s="11"/>
      <c r="O38" s="11"/>
      <c r="P38" s="91"/>
      <c r="Q38" s="91"/>
    </row>
    <row r="39" spans="1:17" ht="6.75" customHeight="1">
      <c r="A39" s="7"/>
      <c r="B39" s="7"/>
      <c r="C39" s="12"/>
      <c r="D39" s="12"/>
      <c r="E39" s="12"/>
      <c r="F39" s="12"/>
      <c r="G39" s="12"/>
      <c r="H39" s="12"/>
      <c r="I39" s="12"/>
      <c r="J39" s="11"/>
      <c r="K39" s="11"/>
      <c r="L39" s="63"/>
      <c r="M39" s="11"/>
      <c r="N39" s="11"/>
      <c r="O39" s="11"/>
      <c r="P39" s="91"/>
      <c r="Q39" s="91"/>
    </row>
    <row r="40" spans="1:17" ht="16.5">
      <c r="A40" s="12"/>
      <c r="B40" s="79" t="s">
        <v>141</v>
      </c>
      <c r="C40" s="12"/>
      <c r="D40" s="12"/>
      <c r="E40" s="12"/>
      <c r="F40" s="12"/>
      <c r="G40" s="12"/>
      <c r="H40" s="12"/>
      <c r="I40" s="12"/>
      <c r="J40" s="11"/>
      <c r="K40" s="11"/>
      <c r="L40" s="359"/>
      <c r="M40" s="11" t="s">
        <v>4</v>
      </c>
      <c r="N40" s="11"/>
      <c r="O40" s="39">
        <f>ROUND(O28*L40/100,0)</f>
        <v>0</v>
      </c>
      <c r="P40" s="91"/>
      <c r="Q40" s="91"/>
    </row>
    <row r="41" spans="1:17">
      <c r="A41" s="7"/>
      <c r="B41" s="80" t="s">
        <v>137</v>
      </c>
      <c r="C41" s="12"/>
      <c r="D41" s="12"/>
      <c r="E41" s="12"/>
      <c r="F41" s="12"/>
      <c r="G41" s="12"/>
      <c r="H41" s="12"/>
      <c r="I41" s="12"/>
      <c r="J41" s="11"/>
      <c r="K41" s="11"/>
      <c r="L41" s="64" t="s">
        <v>142</v>
      </c>
      <c r="M41" s="11"/>
      <c r="N41" s="11"/>
      <c r="O41" s="11"/>
      <c r="P41" s="91"/>
      <c r="Q41" s="91"/>
    </row>
    <row r="42" spans="1:17" ht="6.75" customHeight="1">
      <c r="A42" s="7"/>
      <c r="B42" s="7"/>
      <c r="C42" s="12"/>
      <c r="D42" s="12"/>
      <c r="E42" s="12"/>
      <c r="F42" s="12"/>
      <c r="G42" s="12"/>
      <c r="H42" s="12"/>
      <c r="I42" s="12"/>
      <c r="J42" s="11"/>
      <c r="K42" s="11"/>
      <c r="L42" s="63"/>
      <c r="M42" s="11"/>
      <c r="N42" s="11"/>
      <c r="O42" s="11"/>
      <c r="P42" s="91"/>
      <c r="Q42" s="91"/>
    </row>
    <row r="43" spans="1:17" ht="16.5">
      <c r="A43" s="12"/>
      <c r="B43" s="79" t="s">
        <v>143</v>
      </c>
      <c r="C43" s="12"/>
      <c r="D43" s="12"/>
      <c r="E43" s="12"/>
      <c r="F43" s="12"/>
      <c r="G43" s="12"/>
      <c r="H43" s="12"/>
      <c r="I43" s="12"/>
      <c r="J43" s="11"/>
      <c r="K43" s="11"/>
      <c r="L43" s="359"/>
      <c r="M43" s="11" t="s">
        <v>4</v>
      </c>
      <c r="N43" s="11"/>
      <c r="O43" s="39">
        <f>ROUND(O28*L43/100,0)</f>
        <v>0</v>
      </c>
      <c r="P43" s="91"/>
      <c r="Q43" s="91"/>
    </row>
    <row r="44" spans="1:17">
      <c r="A44" s="7"/>
      <c r="B44" s="80" t="s">
        <v>137</v>
      </c>
      <c r="C44" s="12"/>
      <c r="D44" s="12"/>
      <c r="E44" s="12"/>
      <c r="F44" s="12"/>
      <c r="G44" s="12"/>
      <c r="H44" s="12"/>
      <c r="I44" s="12"/>
      <c r="J44" s="11"/>
      <c r="K44" s="11"/>
      <c r="L44" s="64" t="s">
        <v>140</v>
      </c>
      <c r="M44" s="11"/>
      <c r="N44" s="11"/>
      <c r="O44" s="11"/>
      <c r="P44" s="91"/>
      <c r="Q44" s="91"/>
    </row>
    <row r="45" spans="1:17" ht="6.75" customHeight="1">
      <c r="A45" s="7"/>
      <c r="B45" s="7"/>
      <c r="C45" s="12"/>
      <c r="D45" s="12"/>
      <c r="E45" s="12"/>
      <c r="F45" s="12"/>
      <c r="G45" s="12"/>
      <c r="H45" s="12"/>
      <c r="I45" s="12"/>
      <c r="J45" s="11"/>
      <c r="K45" s="11"/>
      <c r="L45" s="63"/>
      <c r="M45" s="11"/>
      <c r="N45" s="11"/>
      <c r="O45" s="11"/>
      <c r="P45" s="91"/>
      <c r="Q45" s="91"/>
    </row>
    <row r="46" spans="1:17" ht="16.5">
      <c r="A46" s="12"/>
      <c r="B46" s="79" t="s">
        <v>144</v>
      </c>
      <c r="C46" s="12"/>
      <c r="D46" s="12"/>
      <c r="E46" s="12"/>
      <c r="F46" s="12"/>
      <c r="G46" s="12"/>
      <c r="H46" s="12"/>
      <c r="I46" s="12"/>
      <c r="J46" s="11"/>
      <c r="K46" s="11"/>
      <c r="L46" s="359"/>
      <c r="M46" s="11" t="s">
        <v>4</v>
      </c>
      <c r="N46" s="11"/>
      <c r="O46" s="39">
        <f>ROUND(O28*L46/100,0)</f>
        <v>0</v>
      </c>
      <c r="P46" s="91"/>
      <c r="Q46" s="91"/>
    </row>
    <row r="47" spans="1:17">
      <c r="A47" s="7"/>
      <c r="B47" s="80" t="s">
        <v>137</v>
      </c>
      <c r="C47" s="12"/>
      <c r="D47" s="12"/>
      <c r="E47" s="12"/>
      <c r="F47" s="12"/>
      <c r="G47" s="12"/>
      <c r="H47" s="12"/>
      <c r="I47" s="12"/>
      <c r="J47" s="11"/>
      <c r="K47" s="11"/>
      <c r="L47" s="64" t="s">
        <v>145</v>
      </c>
      <c r="M47" s="11"/>
      <c r="N47" s="11"/>
      <c r="O47" s="11"/>
      <c r="P47" s="91"/>
      <c r="Q47" s="91"/>
    </row>
    <row r="48" spans="1:17" ht="6.75" customHeight="1">
      <c r="A48" s="7"/>
      <c r="B48" s="7"/>
      <c r="C48" s="12"/>
      <c r="D48" s="12"/>
      <c r="E48" s="12"/>
      <c r="F48" s="12"/>
      <c r="G48" s="12"/>
      <c r="H48" s="12"/>
      <c r="I48" s="12"/>
      <c r="J48" s="11"/>
      <c r="K48" s="11"/>
      <c r="L48" s="63"/>
      <c r="M48" s="11"/>
      <c r="N48" s="11"/>
      <c r="O48" s="11"/>
      <c r="P48" s="91"/>
      <c r="Q48" s="91"/>
    </row>
    <row r="49" spans="1:17" ht="16.5">
      <c r="A49" s="12"/>
      <c r="B49" s="79" t="s">
        <v>146</v>
      </c>
      <c r="C49" s="12"/>
      <c r="D49" s="12"/>
      <c r="E49" s="12"/>
      <c r="F49" s="12"/>
      <c r="G49" s="12"/>
      <c r="H49" s="12"/>
      <c r="I49" s="12"/>
      <c r="J49" s="11"/>
      <c r="K49" s="11"/>
      <c r="L49" s="359"/>
      <c r="M49" s="11" t="s">
        <v>4</v>
      </c>
      <c r="N49" s="11"/>
      <c r="O49" s="39">
        <f>ROUND(O28*L49/100,0)</f>
        <v>0</v>
      </c>
      <c r="P49" s="91"/>
      <c r="Q49" s="91"/>
    </row>
    <row r="50" spans="1:17">
      <c r="A50" s="7"/>
      <c r="B50" s="80" t="s">
        <v>147</v>
      </c>
      <c r="C50" s="12"/>
      <c r="D50" s="12"/>
      <c r="E50" s="12"/>
      <c r="F50" s="12"/>
      <c r="G50" s="12"/>
      <c r="H50" s="12"/>
      <c r="I50" s="12"/>
      <c r="J50" s="11"/>
      <c r="K50" s="11"/>
      <c r="L50" s="64" t="s">
        <v>140</v>
      </c>
      <c r="M50" s="11"/>
      <c r="N50" s="11"/>
      <c r="O50" s="11"/>
      <c r="P50" s="131"/>
      <c r="Q50" s="131"/>
    </row>
    <row r="51" spans="1:17" s="74" customFormat="1" ht="16.5" thickBot="1">
      <c r="A51" s="7"/>
      <c r="B51" s="7"/>
      <c r="C51" s="12"/>
      <c r="D51" s="12"/>
      <c r="E51" s="12"/>
      <c r="F51" s="12"/>
      <c r="G51" s="12"/>
      <c r="H51" s="12"/>
      <c r="I51" s="12"/>
      <c r="J51" s="11"/>
      <c r="K51" s="11"/>
      <c r="L51" s="63"/>
      <c r="M51" s="11"/>
      <c r="N51" s="11"/>
      <c r="O51" s="11"/>
    </row>
    <row r="52" spans="1:17" s="74" customFormat="1" ht="19.5" thickBot="1">
      <c r="A52" s="171" t="s">
        <v>186</v>
      </c>
      <c r="B52" s="171"/>
      <c r="C52" s="171"/>
      <c r="D52" s="171"/>
      <c r="E52" s="171"/>
      <c r="F52" s="171"/>
      <c r="G52" s="171"/>
      <c r="H52" s="171"/>
      <c r="I52" s="171"/>
      <c r="J52" s="171"/>
      <c r="K52" s="171"/>
      <c r="L52" s="171"/>
      <c r="M52" s="12"/>
      <c r="N52" s="12"/>
      <c r="O52" s="65">
        <f>O28+O31+O34+O37+O40+O43+O46+O49</f>
        <v>0</v>
      </c>
    </row>
    <row r="53" spans="1:17" s="74" customFormat="1" ht="19.5">
      <c r="A53" s="85" t="s">
        <v>67</v>
      </c>
      <c r="B53" s="86"/>
      <c r="C53" s="87"/>
      <c r="D53" s="87"/>
      <c r="E53" s="87"/>
      <c r="F53" s="87"/>
      <c r="G53" s="87"/>
      <c r="H53" s="87"/>
      <c r="I53" s="87"/>
      <c r="J53" s="87"/>
      <c r="K53" s="88"/>
      <c r="L53" s="88"/>
      <c r="M53" s="88"/>
      <c r="N53" s="12"/>
      <c r="O53" s="12"/>
    </row>
    <row r="54" spans="1:17" s="74" customFormat="1" ht="10.5" customHeight="1" thickBot="1">
      <c r="A54" s="89"/>
      <c r="B54" s="89"/>
      <c r="C54" s="89"/>
      <c r="D54" s="89"/>
      <c r="E54" s="90"/>
      <c r="F54" s="89"/>
      <c r="G54" s="89"/>
      <c r="H54" s="89"/>
      <c r="I54" s="89"/>
      <c r="J54" s="89"/>
      <c r="K54" s="12"/>
      <c r="L54" s="12"/>
      <c r="M54" s="12"/>
      <c r="N54" s="12"/>
      <c r="O54" s="12"/>
    </row>
    <row r="55" spans="1:17" s="74" customFormat="1" ht="19.5" thickBot="1">
      <c r="A55" s="171" t="s">
        <v>187</v>
      </c>
      <c r="B55" s="171"/>
      <c r="C55" s="171"/>
      <c r="D55" s="171"/>
      <c r="E55" s="171"/>
      <c r="F55" s="171"/>
      <c r="G55" s="171"/>
      <c r="H55" s="171"/>
      <c r="I55" s="171"/>
      <c r="J55" s="171"/>
      <c r="K55" s="171"/>
      <c r="L55" s="171"/>
      <c r="M55" s="12"/>
      <c r="N55" s="12"/>
      <c r="O55" s="135"/>
    </row>
    <row r="56" spans="1:17" s="74" customFormat="1">
      <c r="A56" s="15" t="s">
        <v>13</v>
      </c>
      <c r="B56" s="80"/>
      <c r="C56" s="12"/>
      <c r="D56" s="12"/>
      <c r="E56" s="12"/>
      <c r="F56" s="12"/>
      <c r="G56" s="12"/>
      <c r="H56" s="12"/>
      <c r="I56" s="12"/>
      <c r="J56" s="12"/>
      <c r="K56" s="12"/>
      <c r="L56" s="12"/>
      <c r="M56" s="12"/>
      <c r="N56" s="12"/>
      <c r="O56" s="12"/>
    </row>
    <row r="57" spans="1:17" s="74" customFormat="1">
      <c r="A57" s="3"/>
      <c r="B57" s="12"/>
      <c r="C57" s="12"/>
      <c r="D57" s="12"/>
      <c r="E57" s="12"/>
      <c r="F57" s="12"/>
      <c r="G57" s="12"/>
      <c r="H57" s="12"/>
      <c r="I57" s="12"/>
      <c r="J57" s="12"/>
      <c r="K57" s="12"/>
      <c r="L57" s="12"/>
      <c r="M57" s="12"/>
      <c r="N57" s="12"/>
      <c r="O57" s="12"/>
    </row>
    <row r="58" spans="1:17" s="74" customFormat="1">
      <c r="A58" s="172" t="s">
        <v>184</v>
      </c>
      <c r="B58" s="172"/>
      <c r="C58" s="13"/>
      <c r="D58" s="12"/>
      <c r="E58" s="12"/>
      <c r="F58" s="12"/>
      <c r="G58" s="12"/>
      <c r="H58" s="12"/>
      <c r="I58" s="12"/>
      <c r="J58" s="12"/>
      <c r="K58" s="12"/>
      <c r="L58" s="12"/>
      <c r="M58" s="12"/>
      <c r="N58" s="12"/>
      <c r="O58" s="14" t="s">
        <v>148</v>
      </c>
    </row>
    <row r="59" spans="1:17">
      <c r="A59" s="91"/>
      <c r="B59" s="91"/>
      <c r="C59" s="91"/>
      <c r="D59" s="91"/>
      <c r="E59" s="91"/>
      <c r="F59" s="91"/>
      <c r="G59" s="91"/>
      <c r="H59" s="91"/>
      <c r="I59" s="91"/>
      <c r="J59" s="91"/>
      <c r="K59" s="91"/>
      <c r="L59" s="91"/>
      <c r="M59" s="91"/>
      <c r="N59" s="91"/>
      <c r="O59" s="91"/>
      <c r="P59" s="91"/>
      <c r="Q59" s="91"/>
    </row>
    <row r="60" spans="1:17">
      <c r="A60" s="91"/>
      <c r="B60" s="91"/>
      <c r="C60" s="91"/>
      <c r="D60" s="91"/>
      <c r="E60" s="91"/>
      <c r="F60" s="91"/>
      <c r="G60" s="91"/>
      <c r="H60" s="91"/>
      <c r="I60" s="91"/>
      <c r="J60" s="91"/>
      <c r="K60" s="91"/>
      <c r="L60" s="91"/>
      <c r="M60" s="91"/>
      <c r="N60" s="91"/>
      <c r="O60" s="91"/>
      <c r="P60" s="91"/>
      <c r="Q60" s="91"/>
    </row>
    <row r="61" spans="1:17">
      <c r="A61" s="91"/>
      <c r="B61" s="91"/>
      <c r="C61" s="91"/>
      <c r="D61" s="91"/>
      <c r="E61" s="91"/>
      <c r="F61" s="91"/>
      <c r="G61" s="91"/>
      <c r="H61" s="91"/>
      <c r="I61" s="91"/>
      <c r="J61" s="91"/>
      <c r="K61" s="91"/>
      <c r="L61" s="91"/>
      <c r="M61" s="91"/>
      <c r="N61" s="91"/>
      <c r="O61" s="91"/>
      <c r="P61" s="91"/>
      <c r="Q61" s="91"/>
    </row>
    <row r="62" spans="1:17">
      <c r="A62" s="91"/>
      <c r="B62" s="7"/>
      <c r="C62" s="91"/>
      <c r="D62" s="91"/>
      <c r="E62" s="91"/>
      <c r="F62" s="91"/>
      <c r="G62" s="91"/>
      <c r="H62" s="91"/>
      <c r="I62" s="91"/>
      <c r="J62" s="91"/>
      <c r="K62" s="91"/>
      <c r="L62" s="91"/>
      <c r="M62" s="91"/>
      <c r="N62" s="91"/>
      <c r="O62" s="91"/>
      <c r="P62" s="91"/>
      <c r="Q62" s="91"/>
    </row>
    <row r="63" spans="1:17">
      <c r="A63" s="91"/>
      <c r="B63" s="91"/>
      <c r="C63" s="91"/>
      <c r="D63" s="91"/>
      <c r="E63" s="91"/>
      <c r="F63" s="91"/>
      <c r="G63" s="91"/>
      <c r="H63" s="91"/>
      <c r="I63" s="91"/>
      <c r="J63" s="91"/>
      <c r="K63" s="91"/>
      <c r="L63" s="91"/>
      <c r="M63" s="91"/>
      <c r="N63" s="91"/>
      <c r="O63" s="91"/>
      <c r="P63" s="91"/>
      <c r="Q63" s="91"/>
    </row>
    <row r="64" spans="1:17">
      <c r="A64" s="91"/>
      <c r="B64" s="91"/>
      <c r="C64" s="91"/>
      <c r="D64" s="91"/>
      <c r="E64" s="91"/>
      <c r="F64" s="91"/>
      <c r="G64" s="91"/>
      <c r="H64" s="91"/>
      <c r="I64" s="91"/>
      <c r="J64" s="91"/>
      <c r="K64" s="91"/>
      <c r="L64" s="91"/>
      <c r="M64" s="91"/>
      <c r="N64" s="91"/>
      <c r="O64" s="91"/>
      <c r="P64" s="91"/>
      <c r="Q64" s="91"/>
    </row>
    <row r="65" spans="1:17">
      <c r="A65" s="91"/>
      <c r="B65" s="91"/>
      <c r="C65" s="91"/>
      <c r="D65" s="91"/>
      <c r="E65" s="91"/>
      <c r="F65" s="91"/>
      <c r="G65" s="91"/>
      <c r="H65" s="91"/>
      <c r="I65" s="91"/>
      <c r="J65" s="91"/>
      <c r="K65" s="91"/>
      <c r="L65" s="91"/>
      <c r="M65" s="91"/>
      <c r="N65" s="91"/>
      <c r="O65" s="91"/>
      <c r="P65" s="91"/>
      <c r="Q65" s="91"/>
    </row>
    <row r="66" spans="1:17">
      <c r="A66" s="91"/>
      <c r="B66" s="91"/>
      <c r="C66" s="91"/>
      <c r="D66" s="91"/>
      <c r="E66" s="91"/>
      <c r="F66" s="91"/>
      <c r="G66" s="91"/>
      <c r="H66" s="91"/>
      <c r="I66" s="91"/>
      <c r="J66" s="91"/>
      <c r="K66" s="91"/>
      <c r="L66" s="91"/>
      <c r="M66" s="91"/>
      <c r="N66" s="91"/>
      <c r="O66" s="91"/>
      <c r="P66" s="91"/>
      <c r="Q66" s="91"/>
    </row>
    <row r="67" spans="1:17">
      <c r="A67" s="91"/>
      <c r="B67" s="91"/>
      <c r="C67" s="91"/>
      <c r="D67" s="91"/>
      <c r="E67" s="91"/>
      <c r="F67" s="91"/>
      <c r="G67" s="91"/>
      <c r="H67" s="91"/>
      <c r="I67" s="91"/>
      <c r="J67" s="91"/>
      <c r="K67" s="91"/>
      <c r="L67" s="91"/>
      <c r="M67" s="91"/>
      <c r="N67" s="91"/>
      <c r="O67" s="91"/>
      <c r="P67" s="91"/>
      <c r="Q67" s="91"/>
    </row>
    <row r="68" spans="1:17">
      <c r="A68" s="91"/>
      <c r="B68" s="91"/>
      <c r="C68" s="91"/>
      <c r="D68" s="91"/>
      <c r="E68" s="91"/>
      <c r="F68" s="91"/>
      <c r="G68" s="91"/>
      <c r="H68" s="91"/>
      <c r="I68" s="91"/>
      <c r="J68" s="91"/>
      <c r="K68" s="91"/>
      <c r="L68" s="91"/>
      <c r="M68" s="91"/>
      <c r="N68" s="91"/>
      <c r="O68" s="91"/>
      <c r="P68" s="91"/>
      <c r="Q68" s="91"/>
    </row>
    <row r="69" spans="1:17">
      <c r="A69" s="91"/>
      <c r="B69" s="91"/>
      <c r="C69" s="91"/>
      <c r="D69" s="91"/>
      <c r="E69" s="91"/>
      <c r="F69" s="91"/>
      <c r="G69" s="91"/>
      <c r="H69" s="91"/>
      <c r="I69" s="91"/>
      <c r="J69" s="91"/>
      <c r="K69" s="91"/>
      <c r="L69" s="91"/>
      <c r="M69" s="91"/>
      <c r="N69" s="91"/>
      <c r="O69" s="91"/>
      <c r="P69" s="91"/>
      <c r="Q69" s="91"/>
    </row>
    <row r="70" spans="1:17">
      <c r="A70" s="91"/>
      <c r="B70" s="91"/>
      <c r="C70" s="91"/>
      <c r="D70" s="91"/>
      <c r="E70" s="91"/>
      <c r="F70" s="91"/>
      <c r="G70" s="91"/>
      <c r="H70" s="91"/>
      <c r="I70" s="91"/>
      <c r="J70" s="91"/>
      <c r="K70" s="91"/>
      <c r="L70" s="91"/>
      <c r="M70" s="91"/>
      <c r="N70" s="91"/>
      <c r="O70" s="91"/>
      <c r="P70" s="91"/>
      <c r="Q70" s="91"/>
    </row>
    <row r="71" spans="1:17">
      <c r="A71" s="91"/>
      <c r="B71" s="91"/>
      <c r="C71" s="91"/>
      <c r="D71" s="91"/>
      <c r="E71" s="91"/>
      <c r="F71" s="91"/>
      <c r="G71" s="91"/>
      <c r="H71" s="91"/>
      <c r="I71" s="91"/>
      <c r="J71" s="91"/>
      <c r="K71" s="91"/>
      <c r="L71" s="91"/>
      <c r="M71" s="91"/>
      <c r="N71" s="91"/>
      <c r="O71" s="91"/>
      <c r="P71" s="91"/>
      <c r="Q71" s="91"/>
    </row>
    <row r="72" spans="1:17">
      <c r="A72" s="91"/>
      <c r="B72" s="91"/>
      <c r="C72" s="91"/>
      <c r="D72" s="91"/>
      <c r="E72" s="91"/>
      <c r="F72" s="91"/>
      <c r="G72" s="91"/>
      <c r="H72" s="91"/>
      <c r="I72" s="91"/>
      <c r="J72" s="91"/>
      <c r="K72" s="91"/>
      <c r="L72" s="91"/>
      <c r="M72" s="91"/>
      <c r="N72" s="91"/>
      <c r="O72" s="91"/>
      <c r="P72" s="91"/>
      <c r="Q72" s="91"/>
    </row>
    <row r="73" spans="1:17">
      <c r="A73" s="91"/>
      <c r="B73" s="91"/>
      <c r="C73" s="91"/>
      <c r="D73" s="91"/>
      <c r="E73" s="91"/>
      <c r="F73" s="91"/>
      <c r="G73" s="91"/>
      <c r="H73" s="91"/>
      <c r="I73" s="91"/>
      <c r="J73" s="91"/>
      <c r="K73" s="91"/>
      <c r="L73" s="91"/>
      <c r="M73" s="91"/>
      <c r="N73" s="91"/>
      <c r="O73" s="91"/>
      <c r="P73" s="91"/>
      <c r="Q73" s="91"/>
    </row>
    <row r="74" spans="1:17">
      <c r="A74" s="91"/>
      <c r="B74" s="91"/>
      <c r="C74" s="91"/>
      <c r="D74" s="91"/>
      <c r="E74" s="91"/>
      <c r="F74" s="91"/>
      <c r="G74" s="91"/>
      <c r="H74" s="91"/>
      <c r="I74" s="91"/>
      <c r="J74" s="91"/>
      <c r="K74" s="91"/>
      <c r="L74" s="91"/>
      <c r="M74" s="91"/>
      <c r="N74" s="91"/>
      <c r="O74" s="91"/>
      <c r="P74" s="91"/>
      <c r="Q74" s="91"/>
    </row>
    <row r="75" spans="1:17">
      <c r="A75" s="91"/>
      <c r="B75" s="91"/>
      <c r="C75" s="91"/>
      <c r="D75" s="91"/>
      <c r="E75" s="91"/>
      <c r="F75" s="91"/>
      <c r="G75" s="91"/>
      <c r="H75" s="91"/>
      <c r="I75" s="91"/>
      <c r="J75" s="91"/>
      <c r="K75" s="91"/>
      <c r="L75" s="91"/>
      <c r="M75" s="91"/>
      <c r="N75" s="91"/>
      <c r="O75" s="91"/>
      <c r="P75" s="91"/>
      <c r="Q75" s="91"/>
    </row>
    <row r="76" spans="1:17">
      <c r="A76" s="91"/>
      <c r="B76" s="91"/>
      <c r="C76" s="91"/>
      <c r="D76" s="91"/>
      <c r="E76" s="91"/>
      <c r="F76" s="91"/>
      <c r="G76" s="91"/>
      <c r="H76" s="91"/>
      <c r="I76" s="91"/>
      <c r="J76" s="91"/>
      <c r="K76" s="91"/>
      <c r="L76" s="91"/>
      <c r="M76" s="91"/>
      <c r="N76" s="91"/>
      <c r="O76" s="91"/>
      <c r="P76" s="91"/>
      <c r="Q76" s="91"/>
    </row>
    <row r="77" spans="1:17">
      <c r="A77" s="91"/>
      <c r="B77" s="91"/>
      <c r="C77" s="91"/>
      <c r="D77" s="91"/>
      <c r="E77" s="91"/>
      <c r="F77" s="91"/>
      <c r="G77" s="91"/>
      <c r="H77" s="91"/>
      <c r="I77" s="91"/>
      <c r="J77" s="91"/>
      <c r="K77" s="91"/>
      <c r="L77" s="91"/>
      <c r="M77" s="91"/>
      <c r="N77" s="91"/>
      <c r="O77" s="91"/>
      <c r="P77" s="91"/>
      <c r="Q77" s="91"/>
    </row>
    <row r="78" spans="1:17">
      <c r="A78" s="91"/>
      <c r="B78" s="91"/>
      <c r="C78" s="91"/>
      <c r="D78" s="91"/>
      <c r="E78" s="91"/>
      <c r="F78" s="91"/>
      <c r="G78" s="91"/>
      <c r="H78" s="91"/>
      <c r="I78" s="91"/>
      <c r="J78" s="91"/>
      <c r="K78" s="91"/>
      <c r="L78" s="91"/>
      <c r="M78" s="91"/>
      <c r="N78" s="91"/>
      <c r="O78" s="91"/>
      <c r="P78" s="91"/>
      <c r="Q78" s="91"/>
    </row>
    <row r="79" spans="1:17">
      <c r="A79" s="91"/>
      <c r="B79" s="91"/>
      <c r="C79" s="91"/>
      <c r="D79" s="91"/>
      <c r="E79" s="91"/>
      <c r="F79" s="91"/>
      <c r="G79" s="91"/>
      <c r="H79" s="91"/>
      <c r="I79" s="91"/>
      <c r="J79" s="91"/>
      <c r="K79" s="91"/>
      <c r="L79" s="91"/>
      <c r="M79" s="91"/>
      <c r="N79" s="91"/>
      <c r="O79" s="91"/>
      <c r="P79" s="91"/>
      <c r="Q79" s="91"/>
    </row>
    <row r="80" spans="1:17">
      <c r="A80" s="91"/>
      <c r="B80" s="91"/>
      <c r="C80" s="91"/>
      <c r="D80" s="91"/>
      <c r="E80" s="91"/>
      <c r="F80" s="91"/>
      <c r="G80" s="91"/>
      <c r="H80" s="91"/>
      <c r="I80" s="91"/>
      <c r="J80" s="91"/>
      <c r="K80" s="91"/>
      <c r="L80" s="91"/>
      <c r="M80" s="91"/>
      <c r="N80" s="91"/>
      <c r="O80" s="91"/>
      <c r="P80" s="91"/>
      <c r="Q80" s="91"/>
    </row>
    <row r="81" spans="1:17">
      <c r="A81" s="91"/>
      <c r="B81" s="91"/>
      <c r="C81" s="91"/>
      <c r="D81" s="91"/>
      <c r="E81" s="91"/>
      <c r="F81" s="91"/>
      <c r="G81" s="91"/>
      <c r="H81" s="91"/>
      <c r="I81" s="91"/>
      <c r="J81" s="91"/>
      <c r="K81" s="91"/>
      <c r="L81" s="91"/>
      <c r="M81" s="91"/>
      <c r="N81" s="91"/>
      <c r="O81" s="91"/>
      <c r="P81" s="91"/>
      <c r="Q81" s="91"/>
    </row>
    <row r="82" spans="1:17">
      <c r="A82" s="91"/>
      <c r="B82" s="91"/>
      <c r="C82" s="91"/>
      <c r="D82" s="91"/>
      <c r="E82" s="91"/>
      <c r="F82" s="91"/>
      <c r="G82" s="91"/>
      <c r="H82" s="91"/>
      <c r="I82" s="91"/>
      <c r="J82" s="91"/>
      <c r="K82" s="91"/>
      <c r="L82" s="91"/>
      <c r="M82" s="91"/>
      <c r="N82" s="91"/>
      <c r="O82" s="91"/>
      <c r="P82" s="91"/>
      <c r="Q82" s="91"/>
    </row>
    <row r="83" spans="1:17">
      <c r="A83" s="91"/>
      <c r="B83" s="91"/>
      <c r="C83" s="91"/>
      <c r="D83" s="91"/>
      <c r="E83" s="91"/>
      <c r="F83" s="91"/>
      <c r="G83" s="91"/>
      <c r="H83" s="91"/>
      <c r="I83" s="91"/>
      <c r="J83" s="91"/>
      <c r="K83" s="91"/>
      <c r="L83" s="91"/>
      <c r="M83" s="91"/>
      <c r="N83" s="91"/>
      <c r="O83" s="91"/>
      <c r="P83" s="91"/>
      <c r="Q83" s="91"/>
    </row>
    <row r="84" spans="1:17">
      <c r="A84" s="91"/>
      <c r="B84" s="91"/>
      <c r="C84" s="91"/>
      <c r="D84" s="91"/>
      <c r="E84" s="91"/>
      <c r="F84" s="91"/>
      <c r="G84" s="91"/>
      <c r="H84" s="91"/>
      <c r="I84" s="91"/>
      <c r="J84" s="91"/>
      <c r="K84" s="91"/>
      <c r="L84" s="91"/>
      <c r="M84" s="91"/>
      <c r="N84" s="91"/>
      <c r="O84" s="91"/>
      <c r="P84" s="91"/>
      <c r="Q84" s="91"/>
    </row>
    <row r="85" spans="1:17">
      <c r="A85" s="91"/>
      <c r="B85" s="91"/>
      <c r="C85" s="91"/>
      <c r="D85" s="91"/>
      <c r="E85" s="91"/>
      <c r="F85" s="91"/>
      <c r="G85" s="91"/>
      <c r="H85" s="91"/>
      <c r="I85" s="91"/>
      <c r="J85" s="91"/>
      <c r="K85" s="91"/>
      <c r="L85" s="91"/>
      <c r="M85" s="91"/>
      <c r="N85" s="91"/>
      <c r="O85" s="91"/>
      <c r="P85" s="91"/>
      <c r="Q85" s="91"/>
    </row>
    <row r="86" spans="1:17">
      <c r="A86" s="91"/>
      <c r="B86" s="91"/>
      <c r="C86" s="91"/>
      <c r="D86" s="91"/>
      <c r="E86" s="91"/>
      <c r="F86" s="91"/>
      <c r="G86" s="91"/>
      <c r="H86" s="91"/>
      <c r="I86" s="91"/>
      <c r="J86" s="91"/>
      <c r="K86" s="91"/>
      <c r="L86" s="91"/>
      <c r="M86" s="91"/>
      <c r="N86" s="91"/>
      <c r="O86" s="91"/>
      <c r="P86" s="91"/>
      <c r="Q86" s="91"/>
    </row>
    <row r="87" spans="1:17">
      <c r="A87" s="91"/>
      <c r="B87" s="91"/>
      <c r="C87" s="91"/>
      <c r="D87" s="91"/>
      <c r="E87" s="91"/>
      <c r="F87" s="91"/>
      <c r="G87" s="91"/>
      <c r="H87" s="91"/>
      <c r="I87" s="91"/>
      <c r="J87" s="91"/>
      <c r="K87" s="91"/>
      <c r="L87" s="91"/>
      <c r="M87" s="91"/>
      <c r="N87" s="91"/>
      <c r="O87" s="91"/>
      <c r="P87" s="91"/>
      <c r="Q87" s="91"/>
    </row>
    <row r="88" spans="1:17">
      <c r="A88" s="91"/>
      <c r="B88" s="91"/>
      <c r="C88" s="91"/>
      <c r="D88" s="91"/>
      <c r="E88" s="91"/>
      <c r="F88" s="91"/>
      <c r="G88" s="91"/>
      <c r="H88" s="91"/>
      <c r="I88" s="91"/>
      <c r="J88" s="91"/>
      <c r="K88" s="91"/>
      <c r="L88" s="91"/>
      <c r="M88" s="91"/>
      <c r="N88" s="91"/>
      <c r="O88" s="91"/>
      <c r="P88" s="91"/>
      <c r="Q88" s="91"/>
    </row>
  </sheetData>
  <sheetProtection algorithmName="SHA-512" hashValue="DcBDm4QU1ynQKGmgfAGqIq7zvX9Y7N9tTcowseZBevYM/WEvWAOC/Ul6o+hYC/P1UvbvYG45qfUJMhzaSzAg9A==" saltValue="dzwX5eXSYp4i5kqf0uTRXQ==" spinCount="100000" sheet="1" objects="1" scenarios="1" formatCells="0"/>
  <mergeCells count="25">
    <mergeCell ref="K17:N17"/>
    <mergeCell ref="B25:F25"/>
    <mergeCell ref="B24:F24"/>
    <mergeCell ref="B18:F18"/>
    <mergeCell ref="K18:N18"/>
    <mergeCell ref="B19:F19"/>
    <mergeCell ref="B20:F20"/>
    <mergeCell ref="B21:F21"/>
    <mergeCell ref="B22:F22"/>
    <mergeCell ref="B23:F23"/>
    <mergeCell ref="A52:L52"/>
    <mergeCell ref="A55:L55"/>
    <mergeCell ref="A58:B58"/>
    <mergeCell ref="B26:F26"/>
    <mergeCell ref="A1:O1"/>
    <mergeCell ref="C11:O11"/>
    <mergeCell ref="C12:O12"/>
    <mergeCell ref="C6:O6"/>
    <mergeCell ref="C13:O13"/>
    <mergeCell ref="A2:O2"/>
    <mergeCell ref="C9:O9"/>
    <mergeCell ref="C5:H5"/>
    <mergeCell ref="J15:J16"/>
    <mergeCell ref="K15:L16"/>
    <mergeCell ref="O15:O16"/>
  </mergeCells>
  <phoneticPr fontId="0" type="noConversion"/>
  <pageMargins left="0.5" right="0.5" top="0.5" bottom="0.5" header="0.5" footer="0.5"/>
  <pageSetup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8"/>
  <sheetViews>
    <sheetView showGridLines="0" showZeros="0" view="pageLayout" zoomScaleNormal="100" workbookViewId="0">
      <selection activeCell="Q4" sqref="Q4"/>
    </sheetView>
  </sheetViews>
  <sheetFormatPr defaultColWidth="8" defaultRowHeight="12.75"/>
  <cols>
    <col min="1" max="1" width="2" style="216" customWidth="1"/>
    <col min="2" max="2" width="0.5" style="216" customWidth="1"/>
    <col min="3" max="3" width="2.75" style="216" customWidth="1"/>
    <col min="4" max="4" width="7.25" style="216" customWidth="1"/>
    <col min="5" max="5" width="2" style="216" customWidth="1"/>
    <col min="6" max="6" width="8.5" style="216" customWidth="1"/>
    <col min="7" max="7" width="2.25" style="216" customWidth="1"/>
    <col min="8" max="8" width="6.75" style="216" customWidth="1"/>
    <col min="9" max="9" width="10.875" style="216" customWidth="1"/>
    <col min="10" max="10" width="2" style="216" customWidth="1"/>
    <col min="11" max="11" width="2.75" style="216" customWidth="1"/>
    <col min="12" max="12" width="1.25" style="216" customWidth="1"/>
    <col min="13" max="15" width="10.625" style="216" customWidth="1"/>
    <col min="16" max="16" width="4.25" style="216" customWidth="1"/>
    <col min="17" max="17" width="15.5" style="216" customWidth="1"/>
    <col min="18" max="16384" width="8" style="216"/>
  </cols>
  <sheetData>
    <row r="1" spans="1:17" ht="15">
      <c r="A1" s="215" t="s">
        <v>179</v>
      </c>
      <c r="B1" s="215"/>
      <c r="C1" s="215"/>
      <c r="D1" s="215"/>
      <c r="E1" s="215"/>
      <c r="F1" s="215"/>
      <c r="G1" s="215"/>
      <c r="H1" s="215"/>
      <c r="I1" s="215"/>
      <c r="J1" s="215"/>
      <c r="K1" s="215"/>
      <c r="L1" s="215"/>
      <c r="M1" s="215"/>
      <c r="N1" s="215"/>
      <c r="O1" s="215"/>
      <c r="P1" s="215"/>
      <c r="Q1" s="215"/>
    </row>
    <row r="2" spans="1:17" ht="17.25" customHeight="1">
      <c r="A2" s="217" t="s">
        <v>38</v>
      </c>
      <c r="B2" s="217"/>
      <c r="C2" s="217"/>
      <c r="D2" s="217"/>
      <c r="E2" s="217"/>
      <c r="F2" s="217"/>
      <c r="G2" s="217"/>
      <c r="H2" s="217"/>
      <c r="I2" s="217"/>
      <c r="J2" s="217"/>
      <c r="K2" s="217"/>
      <c r="L2" s="217"/>
      <c r="M2" s="217"/>
      <c r="N2" s="217"/>
      <c r="O2" s="217"/>
      <c r="P2" s="217"/>
      <c r="Q2" s="217"/>
    </row>
    <row r="3" spans="1:17" ht="4.1500000000000004" customHeight="1">
      <c r="A3" s="218"/>
      <c r="B3" s="218"/>
      <c r="C3" s="218"/>
      <c r="D3" s="218"/>
      <c r="E3" s="218"/>
      <c r="F3" s="218"/>
      <c r="G3" s="218"/>
      <c r="H3" s="218"/>
      <c r="I3" s="218"/>
      <c r="J3" s="218"/>
      <c r="K3" s="218"/>
      <c r="L3" s="218"/>
      <c r="M3" s="218"/>
      <c r="N3" s="218"/>
      <c r="O3" s="218"/>
      <c r="P3" s="218"/>
      <c r="Q3" s="218"/>
    </row>
    <row r="4" spans="1:17" ht="18.600000000000001" customHeight="1">
      <c r="A4" s="219" t="s">
        <v>0</v>
      </c>
      <c r="B4" s="218"/>
      <c r="C4" s="218"/>
      <c r="D4" s="218"/>
      <c r="E4" s="218"/>
      <c r="F4" s="218"/>
      <c r="G4" s="218"/>
      <c r="H4" s="218"/>
      <c r="I4" s="218"/>
      <c r="J4" s="218"/>
      <c r="K4" s="218"/>
      <c r="L4" s="218"/>
      <c r="N4" s="219" t="s">
        <v>49</v>
      </c>
      <c r="O4" s="220"/>
      <c r="P4" s="221"/>
      <c r="Q4" s="53"/>
    </row>
    <row r="5" spans="1:17" ht="18.600000000000001" customHeight="1">
      <c r="A5" s="219" t="s">
        <v>42</v>
      </c>
      <c r="N5" s="222" t="s">
        <v>40</v>
      </c>
      <c r="O5" s="223"/>
      <c r="P5" s="224"/>
      <c r="Q5" s="49"/>
    </row>
    <row r="6" spans="1:17" ht="18.600000000000001" customHeight="1">
      <c r="A6" s="225" t="s">
        <v>93</v>
      </c>
      <c r="B6" s="226"/>
      <c r="C6" s="227"/>
      <c r="D6" s="227"/>
      <c r="E6" s="227"/>
      <c r="F6" s="228">
        <f>'AUTHORIZATION REQUEST'!B4</f>
        <v>0</v>
      </c>
      <c r="G6" s="228"/>
      <c r="H6" s="228"/>
      <c r="I6" s="228"/>
      <c r="J6" s="228"/>
      <c r="K6" s="228"/>
      <c r="L6" s="228"/>
      <c r="N6" s="222" t="s">
        <v>98</v>
      </c>
      <c r="Q6" s="137"/>
    </row>
    <row r="7" spans="1:17" ht="18.600000000000001" customHeight="1">
      <c r="J7" s="224"/>
      <c r="K7" s="224"/>
      <c r="L7" s="224"/>
      <c r="N7" s="222" t="s">
        <v>43</v>
      </c>
      <c r="O7" s="223"/>
      <c r="P7" s="224"/>
      <c r="Q7" s="52"/>
    </row>
    <row r="8" spans="1:17" ht="30" customHeight="1">
      <c r="A8" s="225" t="s">
        <v>5</v>
      </c>
      <c r="B8" s="227"/>
      <c r="C8" s="220"/>
      <c r="D8" s="221"/>
      <c r="E8" s="221"/>
      <c r="F8" s="228">
        <f>'AUTHORIZATION REQUEST'!B3</f>
        <v>0</v>
      </c>
      <c r="G8" s="228"/>
      <c r="H8" s="228"/>
      <c r="I8" s="228"/>
      <c r="J8" s="228"/>
      <c r="K8" s="228"/>
      <c r="L8" s="228"/>
      <c r="M8" s="228"/>
      <c r="N8" s="228"/>
      <c r="O8" s="228"/>
      <c r="P8" s="228"/>
      <c r="Q8" s="228"/>
    </row>
    <row r="9" spans="1:17" ht="5.25" customHeight="1" thickBot="1">
      <c r="A9" s="229"/>
      <c r="B9" s="229"/>
      <c r="C9" s="229"/>
      <c r="D9" s="229"/>
      <c r="E9" s="229"/>
      <c r="F9" s="229"/>
      <c r="G9" s="229"/>
      <c r="H9" s="229"/>
      <c r="I9" s="229"/>
      <c r="J9" s="229"/>
      <c r="K9" s="229"/>
      <c r="L9" s="229"/>
      <c r="M9" s="229"/>
      <c r="N9" s="229"/>
      <c r="O9" s="229"/>
      <c r="P9" s="229"/>
      <c r="Q9" s="229"/>
    </row>
    <row r="10" spans="1:17" ht="5.25" customHeight="1" thickTop="1">
      <c r="A10" s="221"/>
      <c r="B10" s="221"/>
      <c r="C10" s="221"/>
      <c r="D10" s="221"/>
      <c r="E10" s="221"/>
      <c r="F10" s="230"/>
      <c r="G10" s="230"/>
      <c r="H10" s="230"/>
      <c r="I10" s="230"/>
      <c r="J10" s="230"/>
      <c r="K10" s="230"/>
      <c r="L10" s="230"/>
      <c r="M10" s="230"/>
      <c r="N10" s="230"/>
      <c r="O10" s="230"/>
      <c r="P10" s="230"/>
      <c r="Q10" s="230"/>
    </row>
    <row r="11" spans="1:17" s="233" customFormat="1" ht="16.149999999999999" customHeight="1">
      <c r="A11" s="231" t="s">
        <v>149</v>
      </c>
      <c r="B11" s="231"/>
      <c r="C11" s="231"/>
      <c r="D11" s="231"/>
      <c r="E11" s="232"/>
      <c r="F11" s="317"/>
      <c r="G11" s="317"/>
      <c r="H11" s="317"/>
      <c r="I11" s="317"/>
      <c r="J11" s="317"/>
      <c r="K11" s="317"/>
      <c r="L11" s="317"/>
      <c r="M11" s="317"/>
      <c r="N11" s="317"/>
      <c r="O11" s="317"/>
      <c r="P11" s="317"/>
      <c r="Q11" s="317"/>
    </row>
    <row r="12" spans="1:17" ht="4.5" customHeight="1">
      <c r="A12" s="234"/>
      <c r="B12" s="218"/>
      <c r="C12" s="218"/>
      <c r="D12" s="218"/>
      <c r="E12" s="218"/>
      <c r="F12" s="234"/>
      <c r="G12" s="234"/>
      <c r="H12" s="234"/>
      <c r="I12" s="234"/>
      <c r="J12" s="234"/>
      <c r="K12" s="234"/>
      <c r="L12" s="234"/>
      <c r="M12" s="234"/>
      <c r="N12" s="234"/>
      <c r="O12" s="235"/>
      <c r="P12" s="236"/>
      <c r="Q12" s="237"/>
    </row>
    <row r="13" spans="1:17" ht="15" customHeight="1">
      <c r="A13" s="238" t="s">
        <v>99</v>
      </c>
      <c r="B13" s="239"/>
      <c r="C13" s="234"/>
      <c r="D13" s="237"/>
      <c r="E13" s="237"/>
      <c r="F13" s="218"/>
      <c r="G13" s="218"/>
      <c r="H13" s="218"/>
      <c r="I13" s="234"/>
      <c r="J13" s="234"/>
      <c r="K13" s="234"/>
      <c r="L13" s="234"/>
      <c r="M13" s="234"/>
      <c r="N13" s="234"/>
      <c r="O13" s="235"/>
      <c r="P13" s="235"/>
      <c r="Q13" s="237"/>
    </row>
    <row r="14" spans="1:17" ht="12" customHeight="1">
      <c r="A14" s="240"/>
      <c r="B14" s="240"/>
      <c r="C14" s="241" t="s">
        <v>33</v>
      </c>
      <c r="D14" s="242"/>
      <c r="E14" s="243"/>
      <c r="F14" s="244" t="s">
        <v>100</v>
      </c>
      <c r="G14" s="245"/>
      <c r="H14" s="243"/>
      <c r="I14" s="246"/>
      <c r="J14" s="246"/>
      <c r="K14" s="247" t="s">
        <v>54</v>
      </c>
      <c r="L14" s="246"/>
      <c r="M14" s="248"/>
      <c r="N14" s="248" t="s">
        <v>32</v>
      </c>
      <c r="O14" s="249" t="s">
        <v>7</v>
      </c>
      <c r="P14" s="250"/>
      <c r="Q14" s="250" t="s">
        <v>29</v>
      </c>
    </row>
    <row r="15" spans="1:17" s="253" customFormat="1" ht="15" customHeight="1">
      <c r="A15" s="251"/>
      <c r="B15" s="251"/>
      <c r="C15" s="235">
        <v>1</v>
      </c>
      <c r="D15" s="325"/>
      <c r="E15" s="325"/>
      <c r="F15" s="325"/>
      <c r="G15" s="325"/>
      <c r="H15" s="325"/>
      <c r="I15" s="325"/>
      <c r="J15" s="237"/>
      <c r="K15" s="138" t="s">
        <v>53</v>
      </c>
      <c r="L15" s="237"/>
      <c r="M15" s="186"/>
      <c r="N15" s="187"/>
      <c r="O15" s="318"/>
      <c r="P15" s="38"/>
      <c r="Q15" s="40">
        <f>ROUND(M15*O15,0)</f>
        <v>0</v>
      </c>
    </row>
    <row r="16" spans="1:17" s="253" customFormat="1" ht="15" customHeight="1">
      <c r="A16" s="251"/>
      <c r="B16" s="251"/>
      <c r="C16" s="235">
        <v>2</v>
      </c>
      <c r="D16" s="325"/>
      <c r="E16" s="325"/>
      <c r="F16" s="325"/>
      <c r="G16" s="325"/>
      <c r="H16" s="325"/>
      <c r="I16" s="325"/>
      <c r="J16" s="237"/>
      <c r="K16" s="138" t="s">
        <v>53</v>
      </c>
      <c r="L16" s="237"/>
      <c r="M16" s="186"/>
      <c r="N16" s="187"/>
      <c r="O16" s="318"/>
      <c r="P16" s="38"/>
      <c r="Q16" s="40">
        <f t="shared" ref="Q16:Q21" si="0">ROUND(M16*O16,0)</f>
        <v>0</v>
      </c>
    </row>
    <row r="17" spans="1:17" s="253" customFormat="1" ht="15" customHeight="1">
      <c r="A17" s="251"/>
      <c r="B17" s="251"/>
      <c r="C17" s="235">
        <v>3</v>
      </c>
      <c r="D17" s="325"/>
      <c r="E17" s="325"/>
      <c r="F17" s="325"/>
      <c r="G17" s="325"/>
      <c r="H17" s="325"/>
      <c r="I17" s="325"/>
      <c r="J17" s="237"/>
      <c r="K17" s="138" t="s">
        <v>53</v>
      </c>
      <c r="L17" s="237"/>
      <c r="M17" s="186"/>
      <c r="N17" s="187"/>
      <c r="O17" s="318"/>
      <c r="P17" s="38"/>
      <c r="Q17" s="40">
        <f t="shared" si="0"/>
        <v>0</v>
      </c>
    </row>
    <row r="18" spans="1:17" s="253" customFormat="1" ht="15" customHeight="1">
      <c r="A18" s="251"/>
      <c r="B18" s="251"/>
      <c r="C18" s="235">
        <v>4</v>
      </c>
      <c r="D18" s="325"/>
      <c r="E18" s="325"/>
      <c r="F18" s="325"/>
      <c r="G18" s="325"/>
      <c r="H18" s="325"/>
      <c r="I18" s="325"/>
      <c r="J18" s="237"/>
      <c r="K18" s="138" t="s">
        <v>53</v>
      </c>
      <c r="L18" s="237"/>
      <c r="M18" s="186"/>
      <c r="N18" s="187"/>
      <c r="O18" s="318"/>
      <c r="P18" s="38"/>
      <c r="Q18" s="40">
        <f t="shared" si="0"/>
        <v>0</v>
      </c>
    </row>
    <row r="19" spans="1:17" s="253" customFormat="1" ht="15" customHeight="1">
      <c r="A19" s="251"/>
      <c r="B19" s="251"/>
      <c r="C19" s="235">
        <v>5</v>
      </c>
      <c r="D19" s="325"/>
      <c r="E19" s="325"/>
      <c r="F19" s="325"/>
      <c r="G19" s="325"/>
      <c r="H19" s="325"/>
      <c r="I19" s="325"/>
      <c r="J19" s="237"/>
      <c r="K19" s="138" t="s">
        <v>53</v>
      </c>
      <c r="L19" s="237"/>
      <c r="M19" s="186"/>
      <c r="N19" s="187"/>
      <c r="O19" s="318"/>
      <c r="P19" s="38"/>
      <c r="Q19" s="40">
        <f t="shared" si="0"/>
        <v>0</v>
      </c>
    </row>
    <row r="20" spans="1:17" s="253" customFormat="1" ht="15" customHeight="1">
      <c r="A20" s="251"/>
      <c r="B20" s="251"/>
      <c r="C20" s="235">
        <v>6</v>
      </c>
      <c r="D20" s="325"/>
      <c r="E20" s="325"/>
      <c r="F20" s="325"/>
      <c r="G20" s="325"/>
      <c r="H20" s="325"/>
      <c r="I20" s="325"/>
      <c r="J20" s="237"/>
      <c r="K20" s="138" t="s">
        <v>53</v>
      </c>
      <c r="L20" s="237"/>
      <c r="M20" s="186"/>
      <c r="N20" s="187"/>
      <c r="O20" s="318"/>
      <c r="P20" s="38"/>
      <c r="Q20" s="40">
        <f t="shared" si="0"/>
        <v>0</v>
      </c>
    </row>
    <row r="21" spans="1:17" s="253" customFormat="1" ht="15" customHeight="1">
      <c r="A21" s="251"/>
      <c r="B21" s="251"/>
      <c r="C21" s="235">
        <v>7</v>
      </c>
      <c r="D21" s="325"/>
      <c r="E21" s="325"/>
      <c r="F21" s="325"/>
      <c r="G21" s="325"/>
      <c r="H21" s="325"/>
      <c r="I21" s="325"/>
      <c r="J21" s="237"/>
      <c r="K21" s="138" t="s">
        <v>53</v>
      </c>
      <c r="L21" s="237"/>
      <c r="M21" s="186"/>
      <c r="N21" s="187"/>
      <c r="O21" s="318"/>
      <c r="P21" s="38"/>
      <c r="Q21" s="40">
        <f t="shared" si="0"/>
        <v>0</v>
      </c>
    </row>
    <row r="22" spans="1:17" s="253" customFormat="1" ht="15" customHeight="1">
      <c r="A22" s="251"/>
      <c r="B22" s="251"/>
      <c r="C22" s="235"/>
      <c r="D22" s="254"/>
      <c r="E22" s="254"/>
      <c r="F22" s="254"/>
      <c r="G22" s="254"/>
      <c r="H22" s="254"/>
      <c r="I22" s="254"/>
      <c r="J22" s="237"/>
      <c r="K22" s="252"/>
      <c r="L22" s="237"/>
      <c r="M22" s="38"/>
      <c r="N22" s="38"/>
      <c r="O22" s="255" t="s">
        <v>190</v>
      </c>
      <c r="P22" s="38"/>
      <c r="Q22" s="213">
        <f>SUM(Q15:Q21)</f>
        <v>0</v>
      </c>
    </row>
    <row r="23" spans="1:17" s="233" customFormat="1" ht="15" customHeight="1">
      <c r="A23" s="237"/>
      <c r="B23" s="237"/>
      <c r="C23" s="237"/>
      <c r="D23" s="237"/>
      <c r="E23" s="237"/>
      <c r="F23" s="237"/>
      <c r="G23" s="237"/>
      <c r="H23" s="237"/>
      <c r="I23" s="237"/>
      <c r="J23" s="237" t="s">
        <v>191</v>
      </c>
      <c r="K23" s="237"/>
      <c r="L23" s="237"/>
      <c r="M23" s="237"/>
      <c r="N23" s="256" t="s">
        <v>192</v>
      </c>
      <c r="O23" s="282"/>
      <c r="P23" s="257" t="s">
        <v>4</v>
      </c>
      <c r="Q23" s="41">
        <f>ROUND((SUM(Q15:Q21))*O23/100,0)</f>
        <v>0</v>
      </c>
    </row>
    <row r="24" spans="1:17" s="253" customFormat="1" ht="9" customHeight="1" thickBot="1">
      <c r="A24" s="251"/>
      <c r="B24" s="251"/>
      <c r="C24" s="251"/>
      <c r="D24" s="251"/>
      <c r="E24" s="251"/>
      <c r="F24" s="251"/>
      <c r="G24" s="251"/>
      <c r="H24" s="251"/>
      <c r="I24" s="251"/>
      <c r="J24" s="251"/>
      <c r="K24" s="251"/>
      <c r="L24" s="251"/>
      <c r="M24" s="251"/>
      <c r="N24" s="251"/>
      <c r="O24" s="258"/>
      <c r="P24" s="258"/>
      <c r="Q24" s="42"/>
    </row>
    <row r="25" spans="1:17" ht="15" customHeight="1" thickBot="1">
      <c r="A25" s="234"/>
      <c r="B25" s="234"/>
      <c r="C25" s="234"/>
      <c r="D25" s="237"/>
      <c r="E25" s="237"/>
      <c r="F25" s="234"/>
      <c r="G25" s="234"/>
      <c r="H25" s="234"/>
      <c r="I25" s="234"/>
      <c r="J25" s="234"/>
      <c r="K25" s="234"/>
      <c r="L25" s="234"/>
      <c r="M25" s="259"/>
      <c r="N25" s="234"/>
      <c r="O25" s="260" t="s">
        <v>8</v>
      </c>
      <c r="P25" s="235"/>
      <c r="Q25" s="43">
        <f>SUM(Q15:Q23)</f>
        <v>0</v>
      </c>
    </row>
    <row r="26" spans="1:17" ht="7.5" customHeight="1">
      <c r="A26" s="234"/>
      <c r="B26" s="234"/>
      <c r="C26" s="234"/>
      <c r="D26" s="237"/>
      <c r="E26" s="237"/>
      <c r="F26" s="234"/>
      <c r="G26" s="234"/>
      <c r="H26" s="234"/>
      <c r="I26" s="234"/>
      <c r="J26" s="234"/>
      <c r="K26" s="234"/>
      <c r="L26" s="234"/>
      <c r="M26" s="234"/>
      <c r="N26" s="234"/>
      <c r="O26" s="258"/>
      <c r="P26" s="235"/>
      <c r="Q26" s="237"/>
    </row>
    <row r="27" spans="1:17" ht="12" customHeight="1">
      <c r="A27" s="261"/>
      <c r="B27" s="261"/>
      <c r="C27" s="262" t="s">
        <v>34</v>
      </c>
      <c r="D27" s="263"/>
      <c r="E27" s="237"/>
      <c r="F27" s="234"/>
      <c r="G27" s="234"/>
      <c r="H27" s="234"/>
      <c r="I27" s="234"/>
      <c r="J27" s="234"/>
      <c r="K27" s="234"/>
      <c r="L27" s="234"/>
      <c r="M27" s="264" t="s">
        <v>30</v>
      </c>
      <c r="N27" s="265" t="s">
        <v>9</v>
      </c>
      <c r="O27" s="266" t="s">
        <v>31</v>
      </c>
      <c r="P27" s="235"/>
      <c r="Q27" s="235" t="s">
        <v>29</v>
      </c>
    </row>
    <row r="28" spans="1:17" s="253" customFormat="1" ht="15" customHeight="1">
      <c r="A28" s="251"/>
      <c r="B28" s="251"/>
      <c r="C28" s="235">
        <v>1</v>
      </c>
      <c r="D28" s="325"/>
      <c r="E28" s="325"/>
      <c r="F28" s="325"/>
      <c r="G28" s="325"/>
      <c r="H28" s="325"/>
      <c r="I28" s="325"/>
      <c r="J28" s="28"/>
      <c r="K28" s="138" t="s">
        <v>53</v>
      </c>
      <c r="L28" s="28"/>
      <c r="M28" s="319"/>
      <c r="N28" s="320"/>
      <c r="O28" s="318"/>
      <c r="P28" s="38"/>
      <c r="Q28" s="40">
        <f>ROUND(M28*O28,0)</f>
        <v>0</v>
      </c>
    </row>
    <row r="29" spans="1:17" s="253" customFormat="1" ht="15" customHeight="1">
      <c r="A29" s="251"/>
      <c r="B29" s="251"/>
      <c r="C29" s="235">
        <v>2</v>
      </c>
      <c r="D29" s="325"/>
      <c r="E29" s="325"/>
      <c r="F29" s="325"/>
      <c r="G29" s="325"/>
      <c r="H29" s="325"/>
      <c r="I29" s="325"/>
      <c r="J29" s="28"/>
      <c r="K29" s="138" t="s">
        <v>53</v>
      </c>
      <c r="L29" s="28"/>
      <c r="M29" s="321"/>
      <c r="N29" s="360"/>
      <c r="O29" s="322"/>
      <c r="P29" s="38"/>
      <c r="Q29" s="40">
        <f t="shared" ref="Q29:Q34" si="1">ROUND(M29*O29,0)</f>
        <v>0</v>
      </c>
    </row>
    <row r="30" spans="1:17" s="253" customFormat="1" ht="15" customHeight="1">
      <c r="A30" s="251"/>
      <c r="B30" s="251"/>
      <c r="C30" s="235">
        <v>3</v>
      </c>
      <c r="D30" s="325"/>
      <c r="E30" s="325"/>
      <c r="F30" s="325"/>
      <c r="G30" s="325"/>
      <c r="H30" s="325"/>
      <c r="I30" s="325"/>
      <c r="J30" s="28"/>
      <c r="K30" s="138" t="s">
        <v>53</v>
      </c>
      <c r="L30" s="28"/>
      <c r="M30" s="321"/>
      <c r="N30" s="360"/>
      <c r="O30" s="322"/>
      <c r="P30" s="38"/>
      <c r="Q30" s="40">
        <f t="shared" si="1"/>
        <v>0</v>
      </c>
    </row>
    <row r="31" spans="1:17" s="253" customFormat="1" ht="15" customHeight="1">
      <c r="A31" s="251"/>
      <c r="B31" s="251"/>
      <c r="C31" s="235">
        <v>4</v>
      </c>
      <c r="D31" s="325"/>
      <c r="E31" s="325"/>
      <c r="F31" s="325"/>
      <c r="G31" s="325"/>
      <c r="H31" s="325"/>
      <c r="I31" s="325"/>
      <c r="J31" s="28"/>
      <c r="K31" s="138" t="s">
        <v>53</v>
      </c>
      <c r="L31" s="28"/>
      <c r="M31" s="321"/>
      <c r="N31" s="360"/>
      <c r="O31" s="322"/>
      <c r="P31" s="38"/>
      <c r="Q31" s="40">
        <f t="shared" si="1"/>
        <v>0</v>
      </c>
    </row>
    <row r="32" spans="1:17" s="253" customFormat="1" ht="15" customHeight="1">
      <c r="A32" s="251"/>
      <c r="B32" s="251"/>
      <c r="C32" s="235">
        <v>5</v>
      </c>
      <c r="D32" s="325"/>
      <c r="E32" s="325"/>
      <c r="F32" s="325"/>
      <c r="G32" s="325"/>
      <c r="H32" s="325"/>
      <c r="I32" s="325"/>
      <c r="J32" s="28"/>
      <c r="K32" s="138" t="s">
        <v>53</v>
      </c>
      <c r="L32" s="28"/>
      <c r="M32" s="321"/>
      <c r="N32" s="360"/>
      <c r="O32" s="322"/>
      <c r="P32" s="38"/>
      <c r="Q32" s="40">
        <f t="shared" si="1"/>
        <v>0</v>
      </c>
    </row>
    <row r="33" spans="1:17" s="253" customFormat="1" ht="15" customHeight="1">
      <c r="A33" s="251"/>
      <c r="B33" s="251"/>
      <c r="C33" s="235">
        <v>6</v>
      </c>
      <c r="D33" s="325"/>
      <c r="E33" s="325"/>
      <c r="F33" s="325"/>
      <c r="G33" s="325"/>
      <c r="H33" s="325"/>
      <c r="I33" s="325"/>
      <c r="J33" s="28"/>
      <c r="K33" s="138" t="s">
        <v>53</v>
      </c>
      <c r="L33" s="28"/>
      <c r="M33" s="321"/>
      <c r="N33" s="360"/>
      <c r="O33" s="322"/>
      <c r="P33" s="38"/>
      <c r="Q33" s="40">
        <f t="shared" si="1"/>
        <v>0</v>
      </c>
    </row>
    <row r="34" spans="1:17" s="253" customFormat="1" ht="15" customHeight="1">
      <c r="A34" s="251"/>
      <c r="B34" s="251"/>
      <c r="C34" s="235">
        <v>7</v>
      </c>
      <c r="D34" s="325"/>
      <c r="E34" s="325"/>
      <c r="F34" s="325"/>
      <c r="G34" s="325"/>
      <c r="H34" s="325"/>
      <c r="I34" s="325"/>
      <c r="J34" s="28"/>
      <c r="K34" s="138" t="s">
        <v>53</v>
      </c>
      <c r="L34" s="28"/>
      <c r="M34" s="321"/>
      <c r="N34" s="360"/>
      <c r="O34" s="322"/>
      <c r="P34" s="38"/>
      <c r="Q34" s="40">
        <f t="shared" si="1"/>
        <v>0</v>
      </c>
    </row>
    <row r="35" spans="1:17" s="253" customFormat="1" ht="15" customHeight="1">
      <c r="A35" s="251"/>
      <c r="B35" s="251"/>
      <c r="C35" s="235"/>
      <c r="D35" s="237" t="s">
        <v>47</v>
      </c>
      <c r="E35" s="254"/>
      <c r="F35" s="254"/>
      <c r="G35" s="254"/>
      <c r="H35" s="254"/>
      <c r="I35" s="254"/>
      <c r="J35" s="237"/>
      <c r="K35" s="252"/>
      <c r="L35" s="237"/>
      <c r="M35" s="17"/>
      <c r="N35" s="214"/>
      <c r="O35" s="255" t="s">
        <v>190</v>
      </c>
      <c r="P35" s="16"/>
      <c r="Q35" s="213">
        <f>SUM(Q28:Q34)</f>
        <v>0</v>
      </c>
    </row>
    <row r="36" spans="1:17" s="253" customFormat="1" ht="15" customHeight="1">
      <c r="A36" s="251"/>
      <c r="B36" s="251"/>
      <c r="E36" s="251"/>
      <c r="F36" s="251"/>
      <c r="G36" s="251"/>
      <c r="H36" s="251"/>
      <c r="I36" s="251"/>
      <c r="J36" s="251"/>
      <c r="K36" s="251"/>
      <c r="L36" s="251"/>
      <c r="M36" s="237"/>
      <c r="N36" s="256" t="s">
        <v>10</v>
      </c>
      <c r="O36" s="283"/>
      <c r="P36" s="267" t="s">
        <v>4</v>
      </c>
      <c r="Q36" s="41">
        <f>ROUND((SUM(Q28:Q34))*O36/100,0)</f>
        <v>0</v>
      </c>
    </row>
    <row r="37" spans="1:17" s="253" customFormat="1" ht="9" customHeight="1" thickBot="1">
      <c r="A37" s="251"/>
      <c r="B37" s="251"/>
      <c r="C37" s="237"/>
      <c r="D37" s="251"/>
      <c r="E37" s="251"/>
      <c r="F37" s="251"/>
      <c r="G37" s="251"/>
      <c r="H37" s="251"/>
      <c r="I37" s="251"/>
      <c r="J37" s="251"/>
      <c r="K37" s="251"/>
      <c r="L37" s="251"/>
      <c r="M37" s="251"/>
      <c r="N37" s="251"/>
      <c r="O37" s="258"/>
      <c r="P37" s="258"/>
      <c r="Q37" s="42"/>
    </row>
    <row r="38" spans="1:17" s="268" customFormat="1" ht="15" customHeight="1" thickBot="1">
      <c r="A38" s="234"/>
      <c r="B38" s="234"/>
      <c r="C38" s="251"/>
      <c r="D38" s="234"/>
      <c r="E38" s="237"/>
      <c r="F38" s="234"/>
      <c r="G38" s="234"/>
      <c r="H38" s="234"/>
      <c r="I38" s="234"/>
      <c r="J38" s="234"/>
      <c r="K38" s="234"/>
      <c r="L38" s="234"/>
      <c r="M38" s="259"/>
      <c r="N38" s="234"/>
      <c r="O38" s="260" t="s">
        <v>11</v>
      </c>
      <c r="P38" s="235"/>
      <c r="Q38" s="43">
        <f>SUM(Q28:Q36)</f>
        <v>0</v>
      </c>
    </row>
    <row r="39" spans="1:17" s="268" customFormat="1" ht="7.5" customHeight="1">
      <c r="A39" s="234"/>
      <c r="B39" s="234"/>
      <c r="C39" s="234"/>
      <c r="D39" s="234"/>
      <c r="E39" s="234"/>
      <c r="F39" s="234"/>
      <c r="G39" s="234"/>
      <c r="H39" s="234"/>
      <c r="I39" s="234"/>
      <c r="J39" s="234"/>
      <c r="K39" s="234"/>
      <c r="L39" s="234"/>
      <c r="M39" s="234"/>
      <c r="N39" s="234"/>
      <c r="O39" s="258"/>
      <c r="P39" s="235"/>
      <c r="Q39" s="261"/>
    </row>
    <row r="40" spans="1:17" ht="12" customHeight="1">
      <c r="A40" s="261"/>
      <c r="B40" s="269"/>
      <c r="C40" s="262" t="s">
        <v>35</v>
      </c>
      <c r="D40" s="269"/>
      <c r="E40" s="269"/>
      <c r="F40" s="234"/>
      <c r="G40" s="234"/>
      <c r="H40" s="234"/>
      <c r="I40" s="234"/>
      <c r="J40" s="234"/>
      <c r="K40" s="234"/>
      <c r="L40" s="234"/>
      <c r="M40" s="264" t="s">
        <v>57</v>
      </c>
      <c r="N40" s="265" t="s">
        <v>9</v>
      </c>
      <c r="O40" s="266" t="s">
        <v>31</v>
      </c>
      <c r="P40" s="235"/>
      <c r="Q40" s="235" t="s">
        <v>29</v>
      </c>
    </row>
    <row r="41" spans="1:17" s="253" customFormat="1" ht="15" customHeight="1">
      <c r="A41" s="251"/>
      <c r="B41" s="251"/>
      <c r="C41" s="235">
        <v>1</v>
      </c>
      <c r="D41" s="325"/>
      <c r="E41" s="325"/>
      <c r="F41" s="325"/>
      <c r="G41" s="325"/>
      <c r="H41" s="325"/>
      <c r="I41" s="325"/>
      <c r="J41" s="28"/>
      <c r="K41" s="138" t="s">
        <v>53</v>
      </c>
      <c r="L41" s="28"/>
      <c r="M41" s="319"/>
      <c r="N41" s="320"/>
      <c r="O41" s="318"/>
      <c r="P41" s="324"/>
      <c r="Q41" s="40">
        <f t="shared" ref="Q41:Q47" si="2">ROUND(M41*O41,0)</f>
        <v>0</v>
      </c>
    </row>
    <row r="42" spans="1:17" s="253" customFormat="1" ht="15" customHeight="1">
      <c r="A42" s="251"/>
      <c r="B42" s="251"/>
      <c r="C42" s="235">
        <v>2</v>
      </c>
      <c r="D42" s="325"/>
      <c r="E42" s="325"/>
      <c r="F42" s="325"/>
      <c r="G42" s="325"/>
      <c r="H42" s="325"/>
      <c r="I42" s="325"/>
      <c r="J42" s="28"/>
      <c r="K42" s="138" t="s">
        <v>53</v>
      </c>
      <c r="L42" s="28"/>
      <c r="M42" s="323"/>
      <c r="N42" s="320"/>
      <c r="O42" s="322"/>
      <c r="P42" s="324"/>
      <c r="Q42" s="40">
        <f t="shared" si="2"/>
        <v>0</v>
      </c>
    </row>
    <row r="43" spans="1:17" s="253" customFormat="1" ht="15" customHeight="1">
      <c r="A43" s="251"/>
      <c r="B43" s="251"/>
      <c r="C43" s="235">
        <v>3</v>
      </c>
      <c r="D43" s="325"/>
      <c r="E43" s="325"/>
      <c r="F43" s="325"/>
      <c r="G43" s="325"/>
      <c r="H43" s="325"/>
      <c r="I43" s="325"/>
      <c r="J43" s="28"/>
      <c r="K43" s="138" t="s">
        <v>53</v>
      </c>
      <c r="L43" s="28"/>
      <c r="M43" s="323"/>
      <c r="N43" s="320"/>
      <c r="O43" s="322"/>
      <c r="P43" s="324"/>
      <c r="Q43" s="40">
        <f t="shared" si="2"/>
        <v>0</v>
      </c>
    </row>
    <row r="44" spans="1:17" s="253" customFormat="1" ht="15" customHeight="1">
      <c r="A44" s="251"/>
      <c r="B44" s="251"/>
      <c r="C44" s="235">
        <v>4</v>
      </c>
      <c r="D44" s="325"/>
      <c r="E44" s="325"/>
      <c r="F44" s="325"/>
      <c r="G44" s="325"/>
      <c r="H44" s="325"/>
      <c r="I44" s="325"/>
      <c r="J44" s="28"/>
      <c r="K44" s="138" t="s">
        <v>53</v>
      </c>
      <c r="L44" s="28"/>
      <c r="M44" s="323"/>
      <c r="N44" s="320"/>
      <c r="O44" s="322"/>
      <c r="P44" s="324"/>
      <c r="Q44" s="40">
        <f t="shared" si="2"/>
        <v>0</v>
      </c>
    </row>
    <row r="45" spans="1:17" s="253" customFormat="1" ht="15" customHeight="1">
      <c r="A45" s="251"/>
      <c r="B45" s="251"/>
      <c r="C45" s="235">
        <v>5</v>
      </c>
      <c r="D45" s="325"/>
      <c r="E45" s="325"/>
      <c r="F45" s="325"/>
      <c r="G45" s="325"/>
      <c r="H45" s="325"/>
      <c r="I45" s="325"/>
      <c r="J45" s="28"/>
      <c r="K45" s="138" t="s">
        <v>53</v>
      </c>
      <c r="L45" s="28"/>
      <c r="M45" s="323"/>
      <c r="N45" s="320"/>
      <c r="O45" s="322"/>
      <c r="P45" s="324"/>
      <c r="Q45" s="40">
        <f t="shared" si="2"/>
        <v>0</v>
      </c>
    </row>
    <row r="46" spans="1:17" s="253" customFormat="1" ht="15" customHeight="1">
      <c r="A46" s="251"/>
      <c r="B46" s="251"/>
      <c r="C46" s="235">
        <v>6</v>
      </c>
      <c r="D46" s="325"/>
      <c r="E46" s="325"/>
      <c r="F46" s="325"/>
      <c r="G46" s="325"/>
      <c r="H46" s="325"/>
      <c r="I46" s="325"/>
      <c r="J46" s="28"/>
      <c r="K46" s="138" t="s">
        <v>53</v>
      </c>
      <c r="L46" s="28"/>
      <c r="M46" s="323"/>
      <c r="N46" s="320"/>
      <c r="O46" s="322"/>
      <c r="P46" s="324"/>
      <c r="Q46" s="40">
        <f t="shared" si="2"/>
        <v>0</v>
      </c>
    </row>
    <row r="47" spans="1:17" s="253" customFormat="1" ht="15" customHeight="1">
      <c r="A47" s="251"/>
      <c r="B47" s="251"/>
      <c r="C47" s="235">
        <v>7</v>
      </c>
      <c r="D47" s="325"/>
      <c r="E47" s="325"/>
      <c r="F47" s="325"/>
      <c r="G47" s="325"/>
      <c r="H47" s="325"/>
      <c r="I47" s="325"/>
      <c r="J47" s="28"/>
      <c r="K47" s="138" t="s">
        <v>53</v>
      </c>
      <c r="L47" s="28"/>
      <c r="M47" s="323"/>
      <c r="N47" s="320"/>
      <c r="O47" s="322"/>
      <c r="P47" s="324"/>
      <c r="Q47" s="40">
        <f t="shared" si="2"/>
        <v>0</v>
      </c>
    </row>
    <row r="48" spans="1:17" s="253" customFormat="1" ht="15" customHeight="1">
      <c r="A48" s="251"/>
      <c r="B48" s="251"/>
      <c r="C48" s="235"/>
      <c r="D48" s="270" t="s">
        <v>47</v>
      </c>
      <c r="E48" s="270"/>
      <c r="F48" s="270"/>
      <c r="G48" s="270"/>
      <c r="H48" s="270"/>
      <c r="I48" s="270"/>
      <c r="J48" s="237"/>
      <c r="K48" s="252"/>
      <c r="L48" s="237"/>
      <c r="M48" s="17"/>
      <c r="N48" s="214"/>
      <c r="O48" s="255" t="s">
        <v>190</v>
      </c>
      <c r="P48" s="258"/>
      <c r="Q48" s="213">
        <f>SUM(Q41:Q47)</f>
        <v>0</v>
      </c>
    </row>
    <row r="49" spans="1:17" s="253" customFormat="1" ht="15" customHeight="1">
      <c r="A49" s="251"/>
      <c r="B49" s="251"/>
      <c r="E49" s="271"/>
      <c r="F49" s="271"/>
      <c r="G49" s="271"/>
      <c r="H49" s="271"/>
      <c r="I49" s="271"/>
      <c r="J49" s="251"/>
      <c r="K49" s="251"/>
      <c r="L49" s="251"/>
      <c r="M49" s="237"/>
      <c r="N49" s="256" t="s">
        <v>10</v>
      </c>
      <c r="O49" s="283"/>
      <c r="P49" s="267" t="s">
        <v>4</v>
      </c>
      <c r="Q49" s="41">
        <f>ROUND((SUM(Q41:Q47))*O49/100,0)</f>
        <v>0</v>
      </c>
    </row>
    <row r="50" spans="1:17" s="253" customFormat="1" ht="9" customHeight="1" thickBot="1">
      <c r="A50" s="251"/>
      <c r="B50" s="251"/>
      <c r="C50" s="235"/>
      <c r="D50" s="272"/>
      <c r="E50" s="272"/>
      <c r="F50" s="272"/>
      <c r="G50" s="272"/>
      <c r="H50" s="272"/>
      <c r="I50" s="272"/>
      <c r="J50" s="251"/>
      <c r="K50" s="251"/>
      <c r="L50" s="251"/>
      <c r="M50" s="251"/>
      <c r="N50" s="251"/>
      <c r="O50" s="258"/>
      <c r="P50" s="258"/>
      <c r="Q50" s="273"/>
    </row>
    <row r="51" spans="1:17" s="268" customFormat="1" ht="15" customHeight="1" thickBot="1">
      <c r="A51" s="234"/>
      <c r="B51" s="234"/>
      <c r="C51" s="235"/>
      <c r="D51" s="234"/>
      <c r="E51" s="237"/>
      <c r="F51" s="234"/>
      <c r="G51" s="234"/>
      <c r="H51" s="234"/>
      <c r="I51" s="234"/>
      <c r="J51" s="234"/>
      <c r="K51" s="234"/>
      <c r="L51" s="234"/>
      <c r="M51" s="259"/>
      <c r="N51" s="234"/>
      <c r="O51" s="260" t="s">
        <v>12</v>
      </c>
      <c r="P51" s="235"/>
      <c r="Q51" s="274">
        <f>SUM(Q41:Q49)</f>
        <v>0</v>
      </c>
    </row>
    <row r="52" spans="1:17" s="268" customFormat="1" ht="8.25" customHeight="1" thickBot="1">
      <c r="A52" s="234"/>
      <c r="B52" s="234"/>
      <c r="C52" s="234"/>
      <c r="D52" s="234"/>
      <c r="E52" s="234"/>
      <c r="F52" s="234"/>
      <c r="G52" s="234"/>
      <c r="H52" s="234"/>
      <c r="I52" s="234"/>
      <c r="J52" s="234"/>
      <c r="K52" s="234"/>
      <c r="L52" s="234"/>
      <c r="M52" s="234"/>
      <c r="N52" s="234"/>
      <c r="O52" s="258"/>
      <c r="P52" s="235"/>
      <c r="Q52" s="275"/>
    </row>
    <row r="53" spans="1:17" s="268" customFormat="1" ht="17.25" customHeight="1" thickBot="1">
      <c r="A53" s="234"/>
      <c r="C53" s="276" t="s">
        <v>39</v>
      </c>
      <c r="D53" s="234"/>
      <c r="E53" s="234"/>
      <c r="F53" s="234"/>
      <c r="G53" s="234"/>
      <c r="H53" s="234"/>
      <c r="I53" s="234"/>
      <c r="J53" s="234"/>
      <c r="K53" s="234"/>
      <c r="L53" s="234"/>
      <c r="M53" s="234"/>
      <c r="N53" s="239" t="str">
        <f>IF(Q4&lt;1," ",Q4)</f>
        <v xml:space="preserve"> </v>
      </c>
      <c r="O53" s="221"/>
      <c r="P53" s="235"/>
      <c r="Q53" s="274">
        <f>Q25+Q38+Q51</f>
        <v>0</v>
      </c>
    </row>
    <row r="54" spans="1:17" s="268" customFormat="1" ht="12" customHeight="1">
      <c r="A54" s="234"/>
      <c r="B54" s="237"/>
      <c r="C54" s="237"/>
      <c r="D54" s="251" t="s">
        <v>25</v>
      </c>
      <c r="E54" s="234"/>
      <c r="F54" s="234"/>
      <c r="G54" s="234"/>
      <c r="H54" s="234"/>
      <c r="I54" s="234"/>
      <c r="J54" s="234"/>
      <c r="K54" s="234"/>
      <c r="L54" s="234"/>
      <c r="M54" s="234"/>
      <c r="N54" s="251"/>
      <c r="O54" s="221"/>
      <c r="P54" s="235"/>
      <c r="Q54" s="277"/>
    </row>
    <row r="55" spans="1:17" ht="13.5" customHeight="1">
      <c r="A55" s="278" t="s">
        <v>184</v>
      </c>
      <c r="B55" s="278"/>
      <c r="C55" s="278"/>
      <c r="D55" s="278"/>
      <c r="E55" s="279"/>
      <c r="F55" s="279"/>
      <c r="G55" s="237"/>
      <c r="H55" s="237"/>
      <c r="I55" s="237"/>
      <c r="J55" s="237"/>
      <c r="K55" s="237"/>
      <c r="L55" s="237"/>
      <c r="M55" s="237"/>
      <c r="N55" s="237"/>
      <c r="O55" s="280"/>
      <c r="P55" s="280"/>
      <c r="Q55" s="256" t="s">
        <v>150</v>
      </c>
    </row>
    <row r="56" spans="1:17">
      <c r="A56" s="243"/>
      <c r="B56" s="243"/>
      <c r="C56" s="243"/>
      <c r="D56" s="243"/>
      <c r="E56" s="243"/>
      <c r="F56" s="243"/>
      <c r="G56" s="243"/>
      <c r="H56" s="243"/>
      <c r="I56" s="243"/>
      <c r="J56" s="243"/>
      <c r="K56" s="243"/>
      <c r="L56" s="243"/>
      <c r="M56" s="243"/>
      <c r="N56" s="243"/>
      <c r="O56" s="243"/>
      <c r="P56" s="281"/>
      <c r="Q56" s="281"/>
    </row>
    <row r="57" spans="1:17">
      <c r="A57" s="243"/>
      <c r="B57" s="243"/>
      <c r="C57" s="243"/>
      <c r="D57" s="243"/>
      <c r="E57" s="243"/>
      <c r="F57" s="243"/>
      <c r="G57" s="243"/>
      <c r="H57" s="243"/>
      <c r="I57" s="243"/>
      <c r="J57" s="243"/>
      <c r="K57" s="243"/>
      <c r="L57" s="243"/>
      <c r="M57" s="243"/>
      <c r="N57" s="243"/>
      <c r="O57" s="243"/>
      <c r="P57" s="243"/>
      <c r="Q57" s="243"/>
    </row>
    <row r="58" spans="1:17">
      <c r="A58" s="243"/>
      <c r="B58" s="243"/>
      <c r="C58" s="243"/>
      <c r="D58" s="243"/>
      <c r="E58" s="243"/>
      <c r="F58" s="243"/>
      <c r="G58" s="243"/>
      <c r="H58" s="243"/>
      <c r="I58" s="243"/>
      <c r="J58" s="243"/>
      <c r="K58" s="243"/>
      <c r="L58" s="243"/>
      <c r="M58" s="243"/>
      <c r="N58" s="243"/>
      <c r="O58" s="243"/>
      <c r="P58" s="243"/>
      <c r="Q58" s="243"/>
    </row>
    <row r="59" spans="1:17">
      <c r="A59" s="243"/>
      <c r="B59" s="243"/>
      <c r="C59" s="243"/>
      <c r="D59" s="243"/>
      <c r="E59" s="243"/>
      <c r="F59" s="243"/>
      <c r="G59" s="243"/>
      <c r="H59" s="243"/>
      <c r="I59" s="243"/>
      <c r="J59" s="243"/>
      <c r="K59" s="243"/>
      <c r="L59" s="243"/>
      <c r="M59" s="243"/>
      <c r="N59" s="243"/>
      <c r="O59" s="243"/>
      <c r="P59" s="243"/>
      <c r="Q59" s="243"/>
    </row>
    <row r="60" spans="1:17">
      <c r="A60" s="243"/>
      <c r="B60" s="243"/>
      <c r="C60" s="243"/>
      <c r="D60" s="243"/>
      <c r="E60" s="243"/>
      <c r="F60" s="243"/>
      <c r="G60" s="243"/>
      <c r="H60" s="243"/>
      <c r="I60" s="243"/>
      <c r="J60" s="243"/>
      <c r="K60" s="243"/>
      <c r="L60" s="243"/>
      <c r="M60" s="243"/>
      <c r="N60" s="243"/>
      <c r="O60" s="243"/>
      <c r="P60" s="243"/>
      <c r="Q60" s="243"/>
    </row>
    <row r="61" spans="1:17">
      <c r="A61" s="243"/>
      <c r="B61" s="243"/>
      <c r="C61" s="243"/>
      <c r="D61" s="243"/>
      <c r="E61" s="243"/>
      <c r="F61" s="243"/>
      <c r="G61" s="243"/>
      <c r="H61" s="243"/>
      <c r="I61" s="243"/>
      <c r="J61" s="243"/>
      <c r="K61" s="243"/>
      <c r="L61" s="243"/>
      <c r="M61" s="243"/>
      <c r="N61" s="243"/>
      <c r="O61" s="243"/>
      <c r="P61" s="243"/>
      <c r="Q61" s="243"/>
    </row>
    <row r="62" spans="1:17">
      <c r="A62" s="243"/>
      <c r="B62" s="243"/>
      <c r="C62" s="243"/>
      <c r="D62" s="243"/>
      <c r="E62" s="243"/>
      <c r="F62" s="243"/>
      <c r="G62" s="243"/>
      <c r="H62" s="243"/>
      <c r="I62" s="243"/>
      <c r="J62" s="243"/>
      <c r="K62" s="243"/>
      <c r="L62" s="243"/>
      <c r="M62" s="243"/>
      <c r="N62" s="243"/>
      <c r="O62" s="243"/>
      <c r="P62" s="243"/>
      <c r="Q62" s="243"/>
    </row>
    <row r="63" spans="1:17">
      <c r="A63" s="243"/>
      <c r="B63" s="243"/>
      <c r="C63" s="243"/>
      <c r="D63" s="243"/>
      <c r="E63" s="243"/>
      <c r="F63" s="243"/>
      <c r="G63" s="243"/>
      <c r="H63" s="243"/>
      <c r="I63" s="243"/>
      <c r="J63" s="243"/>
      <c r="K63" s="243"/>
      <c r="L63" s="243"/>
      <c r="M63" s="243"/>
      <c r="N63" s="243"/>
      <c r="O63" s="243"/>
      <c r="P63" s="243"/>
      <c r="Q63" s="243"/>
    </row>
    <row r="64" spans="1:17">
      <c r="A64" s="243"/>
      <c r="B64" s="243"/>
      <c r="C64" s="243"/>
      <c r="D64" s="243"/>
      <c r="E64" s="243"/>
      <c r="F64" s="243"/>
      <c r="G64" s="243"/>
      <c r="H64" s="243"/>
      <c r="I64" s="243"/>
      <c r="J64" s="243"/>
      <c r="K64" s="243"/>
      <c r="L64" s="243"/>
      <c r="M64" s="243"/>
      <c r="N64" s="243"/>
      <c r="O64" s="243"/>
      <c r="P64" s="243"/>
      <c r="Q64" s="243"/>
    </row>
    <row r="65" spans="1:17">
      <c r="A65" s="243"/>
      <c r="B65" s="243"/>
      <c r="C65" s="243"/>
      <c r="D65" s="243"/>
      <c r="E65" s="243"/>
      <c r="F65" s="243"/>
      <c r="G65" s="243"/>
      <c r="H65" s="243"/>
      <c r="I65" s="243"/>
      <c r="J65" s="243"/>
      <c r="K65" s="243"/>
      <c r="L65" s="243"/>
      <c r="M65" s="243"/>
      <c r="N65" s="243"/>
      <c r="O65" s="243"/>
      <c r="P65" s="243"/>
      <c r="Q65" s="243"/>
    </row>
    <row r="66" spans="1:17">
      <c r="A66" s="243"/>
      <c r="B66" s="243"/>
      <c r="C66" s="243"/>
      <c r="D66" s="243"/>
      <c r="E66" s="243"/>
      <c r="F66" s="243"/>
      <c r="G66" s="243"/>
      <c r="H66" s="243"/>
      <c r="I66" s="243"/>
      <c r="J66" s="243"/>
      <c r="K66" s="243"/>
      <c r="L66" s="243"/>
      <c r="M66" s="243"/>
      <c r="N66" s="243"/>
      <c r="O66" s="243"/>
      <c r="P66" s="243"/>
      <c r="Q66" s="243"/>
    </row>
    <row r="67" spans="1:17">
      <c r="A67" s="243"/>
      <c r="B67" s="243"/>
      <c r="C67" s="243"/>
      <c r="D67" s="243"/>
      <c r="E67" s="243"/>
      <c r="F67" s="243"/>
      <c r="G67" s="243"/>
      <c r="H67" s="243"/>
      <c r="I67" s="243"/>
      <c r="J67" s="243"/>
      <c r="K67" s="243"/>
      <c r="L67" s="243"/>
      <c r="M67" s="243"/>
      <c r="N67" s="243"/>
      <c r="O67" s="243"/>
      <c r="P67" s="243"/>
      <c r="Q67" s="243"/>
    </row>
    <row r="68" spans="1:17">
      <c r="A68" s="243"/>
      <c r="B68" s="243"/>
      <c r="C68" s="243"/>
      <c r="D68" s="243"/>
      <c r="E68" s="243"/>
      <c r="F68" s="243"/>
      <c r="G68" s="243"/>
      <c r="H68" s="243"/>
      <c r="I68" s="243"/>
      <c r="J68" s="243"/>
      <c r="K68" s="243"/>
      <c r="L68" s="243"/>
      <c r="M68" s="243"/>
      <c r="N68" s="243"/>
      <c r="O68" s="243"/>
      <c r="P68" s="243"/>
      <c r="Q68" s="243"/>
    </row>
  </sheetData>
  <sheetProtection algorithmName="SHA-512" hashValue="3cI5UqdAgnAZV0GqUwPKzRK+Rx6qtOXq1Usa0Tu2q6ZoFHTp3Ae/2l6xrY53CpfxRnbHkF4940+tbXOVgxKSzg==" saltValue="c87qQapemU0ZpraChlqMAw==" spinCount="100000" sheet="1" objects="1" scenarios="1" formatCells="0"/>
  <mergeCells count="34">
    <mergeCell ref="A55:D55"/>
    <mergeCell ref="D19:I19"/>
    <mergeCell ref="M19:N19"/>
    <mergeCell ref="D31:I31"/>
    <mergeCell ref="D44:I44"/>
    <mergeCell ref="D45:I45"/>
    <mergeCell ref="D15:I15"/>
    <mergeCell ref="M20:N20"/>
    <mergeCell ref="M15:N15"/>
    <mergeCell ref="M16:N16"/>
    <mergeCell ref="D16:I16"/>
    <mergeCell ref="M17:N17"/>
    <mergeCell ref="D29:I29"/>
    <mergeCell ref="D30:I30"/>
    <mergeCell ref="D21:I21"/>
    <mergeCell ref="D47:I47"/>
    <mergeCell ref="D34:I34"/>
    <mergeCell ref="D41:I41"/>
    <mergeCell ref="D42:I42"/>
    <mergeCell ref="D46:I46"/>
    <mergeCell ref="A1:Q1"/>
    <mergeCell ref="A2:Q2"/>
    <mergeCell ref="F8:Q8"/>
    <mergeCell ref="F6:L6"/>
    <mergeCell ref="F11:Q11"/>
    <mergeCell ref="D33:I33"/>
    <mergeCell ref="D43:I43"/>
    <mergeCell ref="M18:N18"/>
    <mergeCell ref="D17:I17"/>
    <mergeCell ref="D18:I18"/>
    <mergeCell ref="D32:I32"/>
    <mergeCell ref="M21:N21"/>
    <mergeCell ref="D28:I28"/>
    <mergeCell ref="D20:I20"/>
  </mergeCells>
  <phoneticPr fontId="5" type="noConversion"/>
  <printOptions horizontalCentered="1" verticalCentered="1"/>
  <pageMargins left="0.25" right="0.25" top="0.75" bottom="0.75" header="0.3" footer="0.3"/>
  <pageSetup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showGridLines="0" showZeros="0" view="pageLayout" zoomScale="115" zoomScaleNormal="100" zoomScalePageLayoutView="115" workbookViewId="0">
      <selection activeCell="L3" sqref="L3"/>
    </sheetView>
  </sheetViews>
  <sheetFormatPr defaultColWidth="8" defaultRowHeight="12.75"/>
  <cols>
    <col min="1" max="1" width="2" style="216" customWidth="1"/>
    <col min="2" max="2" width="0.5" style="216" customWidth="1"/>
    <col min="3" max="3" width="2.75" style="216" customWidth="1"/>
    <col min="4" max="4" width="1.25" style="216" customWidth="1"/>
    <col min="5" max="5" width="7.25" style="216" customWidth="1"/>
    <col min="6" max="6" width="2" style="216" customWidth="1"/>
    <col min="7" max="7" width="6.5" style="216" customWidth="1"/>
    <col min="8" max="8" width="0.75" style="216" customWidth="1"/>
    <col min="9" max="9" width="30" style="216" customWidth="1"/>
    <col min="10" max="10" width="2.5" style="216" customWidth="1"/>
    <col min="11" max="11" width="20.75" style="216" customWidth="1"/>
    <col min="12" max="12" width="12" style="216" customWidth="1"/>
    <col min="13" max="16384" width="8" style="216"/>
  </cols>
  <sheetData>
    <row r="1" spans="1:12" ht="15" customHeight="1">
      <c r="A1" s="327" t="s">
        <v>179</v>
      </c>
      <c r="B1" s="327"/>
      <c r="C1" s="327"/>
      <c r="D1" s="327"/>
      <c r="E1" s="327"/>
      <c r="F1" s="327"/>
      <c r="G1" s="327"/>
      <c r="H1" s="327"/>
      <c r="I1" s="327"/>
      <c r="J1" s="327"/>
      <c r="K1" s="327"/>
      <c r="L1" s="327"/>
    </row>
    <row r="2" spans="1:12" ht="18.75" customHeight="1">
      <c r="A2" s="328" t="s">
        <v>55</v>
      </c>
      <c r="B2" s="328"/>
      <c r="C2" s="328"/>
      <c r="D2" s="328"/>
      <c r="E2" s="328"/>
      <c r="F2" s="328"/>
      <c r="G2" s="328"/>
      <c r="H2" s="328"/>
      <c r="I2" s="328"/>
      <c r="J2" s="328"/>
      <c r="K2" s="328"/>
      <c r="L2" s="328"/>
    </row>
    <row r="3" spans="1:12" ht="16.149999999999999" customHeight="1">
      <c r="A3" s="222" t="s">
        <v>0</v>
      </c>
      <c r="K3" s="222" t="s">
        <v>49</v>
      </c>
      <c r="L3" s="53"/>
    </row>
    <row r="4" spans="1:12" ht="18.399999999999999" customHeight="1">
      <c r="A4" s="329" t="s">
        <v>42</v>
      </c>
      <c r="B4" s="330"/>
      <c r="C4" s="331"/>
      <c r="D4" s="331"/>
      <c r="E4" s="331"/>
      <c r="F4" s="332"/>
      <c r="G4" s="332"/>
      <c r="H4" s="332"/>
      <c r="I4" s="332"/>
      <c r="K4" s="222" t="s">
        <v>40</v>
      </c>
      <c r="L4" s="49"/>
    </row>
    <row r="5" spans="1:12" ht="17.25" customHeight="1">
      <c r="A5" s="222" t="s">
        <v>93</v>
      </c>
      <c r="B5" s="303"/>
      <c r="C5" s="306"/>
      <c r="D5" s="306"/>
      <c r="E5" s="307"/>
      <c r="F5" s="228">
        <f>'AUTHORIZATION REQUEST'!B4</f>
        <v>0</v>
      </c>
      <c r="G5" s="228"/>
      <c r="H5" s="228"/>
      <c r="I5" s="228"/>
      <c r="K5" s="222" t="s">
        <v>98</v>
      </c>
      <c r="L5" s="284"/>
    </row>
    <row r="6" spans="1:12" ht="16.149999999999999" customHeight="1">
      <c r="K6" s="222" t="s">
        <v>43</v>
      </c>
      <c r="L6" s="55"/>
    </row>
    <row r="7" spans="1:12" ht="37.5" customHeight="1">
      <c r="A7" s="222" t="s">
        <v>5</v>
      </c>
      <c r="B7" s="303"/>
      <c r="C7" s="306"/>
      <c r="D7" s="306"/>
      <c r="E7" s="307"/>
      <c r="F7" s="326">
        <f>'AUTHORIZATION REQUEST'!B3</f>
        <v>0</v>
      </c>
      <c r="G7" s="326"/>
      <c r="H7" s="326"/>
      <c r="I7" s="326"/>
      <c r="J7" s="326"/>
      <c r="K7" s="326"/>
      <c r="L7" s="326"/>
    </row>
    <row r="8" spans="1:12" ht="4.5" customHeight="1" thickBot="1">
      <c r="A8" s="333"/>
      <c r="B8" s="333"/>
      <c r="C8" s="333"/>
      <c r="D8" s="333"/>
      <c r="E8" s="333"/>
      <c r="F8" s="333"/>
      <c r="G8" s="333"/>
      <c r="H8" s="333"/>
      <c r="I8" s="333"/>
      <c r="J8" s="333"/>
      <c r="K8" s="333"/>
      <c r="L8" s="333"/>
    </row>
    <row r="9" spans="1:12" ht="4.5" customHeight="1" thickTop="1">
      <c r="A9" s="221"/>
      <c r="B9" s="221"/>
      <c r="C9" s="221"/>
      <c r="D9" s="221"/>
      <c r="E9" s="221"/>
      <c r="F9" s="221"/>
      <c r="G9" s="230"/>
      <c r="H9" s="230"/>
      <c r="I9" s="230"/>
      <c r="J9" s="230"/>
      <c r="K9" s="230"/>
      <c r="L9" s="230"/>
    </row>
    <row r="10" spans="1:12" s="233" customFormat="1" ht="16.149999999999999" customHeight="1">
      <c r="A10" s="231" t="s">
        <v>24</v>
      </c>
      <c r="B10" s="231"/>
      <c r="C10" s="231"/>
      <c r="D10" s="231"/>
      <c r="E10" s="231"/>
      <c r="F10" s="232"/>
      <c r="G10" s="231"/>
      <c r="H10" s="334"/>
      <c r="I10" s="191"/>
      <c r="J10" s="190"/>
      <c r="K10" s="190"/>
      <c r="L10" s="190"/>
    </row>
    <row r="11" spans="1:12" ht="7.5" customHeight="1">
      <c r="A11" s="234"/>
      <c r="B11" s="218"/>
      <c r="C11" s="218"/>
      <c r="D11" s="218"/>
      <c r="E11" s="218"/>
      <c r="F11" s="218"/>
      <c r="G11" s="234"/>
      <c r="H11" s="234"/>
      <c r="I11" s="234"/>
      <c r="J11" s="234"/>
      <c r="K11" s="234"/>
      <c r="L11" s="237"/>
    </row>
    <row r="12" spans="1:12" ht="15" customHeight="1">
      <c r="A12" s="261"/>
      <c r="B12" s="269"/>
      <c r="C12" s="262" t="s">
        <v>33</v>
      </c>
      <c r="D12" s="262"/>
      <c r="E12" s="263"/>
      <c r="F12" s="237"/>
      <c r="G12" s="234"/>
      <c r="H12" s="234"/>
      <c r="I12" s="237"/>
      <c r="J12" s="264"/>
      <c r="K12" s="264"/>
      <c r="L12" s="235"/>
    </row>
    <row r="13" spans="1:12" ht="15" customHeight="1">
      <c r="A13" s="261"/>
      <c r="B13" s="261"/>
      <c r="C13" s="245" t="s">
        <v>20</v>
      </c>
      <c r="D13" s="245"/>
      <c r="E13" s="246" t="s">
        <v>56</v>
      </c>
      <c r="F13" s="237"/>
      <c r="G13" s="234"/>
      <c r="H13" s="234"/>
      <c r="I13" s="237"/>
      <c r="J13" s="264"/>
      <c r="K13" s="264"/>
      <c r="L13" s="235"/>
    </row>
    <row r="14" spans="1:12" s="253" customFormat="1" ht="15" customHeight="1">
      <c r="A14" s="251"/>
      <c r="B14" s="251"/>
      <c r="C14" s="285"/>
      <c r="D14" s="235"/>
      <c r="E14" s="188"/>
      <c r="F14" s="188"/>
      <c r="G14" s="188"/>
      <c r="H14" s="188"/>
      <c r="I14" s="188"/>
      <c r="J14" s="188"/>
      <c r="K14" s="188"/>
      <c r="L14" s="188"/>
    </row>
    <row r="15" spans="1:12" s="253" customFormat="1" ht="15" customHeight="1">
      <c r="A15" s="251"/>
      <c r="B15" s="251"/>
      <c r="C15" s="285"/>
      <c r="D15" s="235"/>
      <c r="E15" s="188"/>
      <c r="F15" s="188"/>
      <c r="G15" s="188"/>
      <c r="H15" s="188"/>
      <c r="I15" s="188"/>
      <c r="J15" s="188"/>
      <c r="K15" s="188"/>
      <c r="L15" s="188"/>
    </row>
    <row r="16" spans="1:12" s="253" customFormat="1" ht="15" customHeight="1">
      <c r="A16" s="251"/>
      <c r="B16" s="251"/>
      <c r="C16" s="285"/>
      <c r="D16" s="235"/>
      <c r="E16" s="188"/>
      <c r="F16" s="188"/>
      <c r="G16" s="188"/>
      <c r="H16" s="188"/>
      <c r="I16" s="188"/>
      <c r="J16" s="188"/>
      <c r="K16" s="188"/>
      <c r="L16" s="188"/>
    </row>
    <row r="17" spans="1:12" s="253" customFormat="1" ht="15" customHeight="1">
      <c r="A17" s="251"/>
      <c r="B17" s="251"/>
      <c r="C17" s="285"/>
      <c r="D17" s="235"/>
      <c r="E17" s="188"/>
      <c r="F17" s="188"/>
      <c r="G17" s="188"/>
      <c r="H17" s="188"/>
      <c r="I17" s="188"/>
      <c r="J17" s="188"/>
      <c r="K17" s="188"/>
      <c r="L17" s="188"/>
    </row>
    <row r="18" spans="1:12" s="253" customFormat="1" ht="15" customHeight="1">
      <c r="A18" s="251"/>
      <c r="B18" s="251"/>
      <c r="C18" s="285"/>
      <c r="D18" s="235"/>
      <c r="E18" s="188"/>
      <c r="F18" s="188"/>
      <c r="G18" s="188"/>
      <c r="H18" s="188"/>
      <c r="I18" s="188"/>
      <c r="J18" s="188"/>
      <c r="K18" s="188"/>
      <c r="L18" s="188"/>
    </row>
    <row r="19" spans="1:12" s="253" customFormat="1" ht="15" customHeight="1">
      <c r="A19" s="251"/>
      <c r="B19" s="251"/>
      <c r="C19" s="285"/>
      <c r="D19" s="235"/>
      <c r="E19" s="188"/>
      <c r="F19" s="188"/>
      <c r="G19" s="188"/>
      <c r="H19" s="188"/>
      <c r="I19" s="188"/>
      <c r="J19" s="188"/>
      <c r="K19" s="188"/>
      <c r="L19" s="188"/>
    </row>
    <row r="20" spans="1:12" s="253" customFormat="1" ht="15" customHeight="1">
      <c r="A20" s="251"/>
      <c r="B20" s="251"/>
      <c r="C20" s="285"/>
      <c r="D20" s="235"/>
      <c r="E20" s="188"/>
      <c r="F20" s="188"/>
      <c r="G20" s="188"/>
      <c r="H20" s="188"/>
      <c r="I20" s="188"/>
      <c r="J20" s="188"/>
      <c r="K20" s="188"/>
      <c r="L20" s="188"/>
    </row>
    <row r="21" spans="1:12" s="253" customFormat="1" ht="15" customHeight="1">
      <c r="A21" s="251"/>
      <c r="B21" s="251"/>
      <c r="C21" s="285"/>
      <c r="D21" s="235"/>
      <c r="E21" s="188"/>
      <c r="F21" s="188"/>
      <c r="G21" s="188"/>
      <c r="H21" s="188"/>
      <c r="I21" s="188"/>
      <c r="J21" s="188"/>
      <c r="K21" s="188"/>
      <c r="L21" s="188"/>
    </row>
    <row r="22" spans="1:12" s="253" customFormat="1" ht="15" customHeight="1">
      <c r="A22" s="251"/>
      <c r="B22" s="251"/>
      <c r="C22" s="285"/>
      <c r="D22" s="235"/>
      <c r="E22" s="188"/>
      <c r="F22" s="188"/>
      <c r="G22" s="188"/>
      <c r="H22" s="188"/>
      <c r="I22" s="188"/>
      <c r="J22" s="188"/>
      <c r="K22" s="188"/>
      <c r="L22" s="188"/>
    </row>
    <row r="23" spans="1:12" s="253" customFormat="1" ht="15" customHeight="1">
      <c r="A23" s="251"/>
      <c r="B23" s="251"/>
      <c r="C23" s="285"/>
      <c r="D23" s="235"/>
      <c r="E23" s="188"/>
      <c r="F23" s="188"/>
      <c r="G23" s="188"/>
      <c r="H23" s="188"/>
      <c r="I23" s="188"/>
      <c r="J23" s="188"/>
      <c r="K23" s="188"/>
      <c r="L23" s="188"/>
    </row>
    <row r="24" spans="1:12" s="233" customFormat="1" ht="15" customHeight="1">
      <c r="A24" s="237"/>
      <c r="B24" s="237"/>
      <c r="C24" s="237"/>
      <c r="D24" s="237"/>
      <c r="E24" s="237"/>
      <c r="F24" s="237"/>
      <c r="G24" s="237"/>
      <c r="H24" s="237"/>
      <c r="I24" s="237"/>
      <c r="J24" s="237"/>
      <c r="K24" s="237"/>
      <c r="L24" s="17"/>
    </row>
    <row r="25" spans="1:12" ht="15" customHeight="1">
      <c r="A25" s="261"/>
      <c r="B25" s="269"/>
      <c r="C25" s="262" t="s">
        <v>34</v>
      </c>
      <c r="D25" s="262"/>
      <c r="E25" s="263"/>
      <c r="F25" s="237"/>
      <c r="G25" s="234"/>
      <c r="H25" s="234"/>
      <c r="I25" s="234"/>
      <c r="J25" s="264"/>
      <c r="K25" s="235"/>
      <c r="L25" s="235"/>
    </row>
    <row r="26" spans="1:12" s="253" customFormat="1" ht="15" customHeight="1">
      <c r="A26" s="251"/>
      <c r="B26" s="251"/>
      <c r="C26" s="285"/>
      <c r="D26" s="235"/>
      <c r="E26" s="188"/>
      <c r="F26" s="188"/>
      <c r="G26" s="188"/>
      <c r="H26" s="188"/>
      <c r="I26" s="188"/>
      <c r="J26" s="188"/>
      <c r="K26" s="188"/>
      <c r="L26" s="188"/>
    </row>
    <row r="27" spans="1:12" s="253" customFormat="1" ht="15" customHeight="1">
      <c r="A27" s="251"/>
      <c r="B27" s="251"/>
      <c r="C27" s="285"/>
      <c r="D27" s="235"/>
      <c r="E27" s="188"/>
      <c r="F27" s="188"/>
      <c r="G27" s="188"/>
      <c r="H27" s="188"/>
      <c r="I27" s="188"/>
      <c r="J27" s="188"/>
      <c r="K27" s="188"/>
      <c r="L27" s="188"/>
    </row>
    <row r="28" spans="1:12" s="253" customFormat="1" ht="15" customHeight="1">
      <c r="A28" s="251"/>
      <c r="B28" s="251"/>
      <c r="C28" s="285"/>
      <c r="D28" s="235"/>
      <c r="E28" s="188"/>
      <c r="F28" s="188"/>
      <c r="G28" s="188"/>
      <c r="H28" s="188"/>
      <c r="I28" s="188"/>
      <c r="J28" s="188"/>
      <c r="K28" s="188"/>
      <c r="L28" s="188"/>
    </row>
    <row r="29" spans="1:12" s="253" customFormat="1" ht="15" customHeight="1">
      <c r="A29" s="251"/>
      <c r="B29" s="251"/>
      <c r="C29" s="285"/>
      <c r="D29" s="235"/>
      <c r="E29" s="188"/>
      <c r="F29" s="188"/>
      <c r="G29" s="188"/>
      <c r="H29" s="188"/>
      <c r="I29" s="188"/>
      <c r="J29" s="188"/>
      <c r="K29" s="188"/>
      <c r="L29" s="188"/>
    </row>
    <row r="30" spans="1:12" s="253" customFormat="1" ht="15" customHeight="1">
      <c r="A30" s="251"/>
      <c r="B30" s="251"/>
      <c r="C30" s="285"/>
      <c r="D30" s="235"/>
      <c r="E30" s="188"/>
      <c r="F30" s="188"/>
      <c r="G30" s="188"/>
      <c r="H30" s="188"/>
      <c r="I30" s="188"/>
      <c r="J30" s="188"/>
      <c r="K30" s="188"/>
      <c r="L30" s="188"/>
    </row>
    <row r="31" spans="1:12" s="253" customFormat="1" ht="15" customHeight="1">
      <c r="A31" s="251"/>
      <c r="B31" s="251"/>
      <c r="C31" s="285"/>
      <c r="D31" s="235"/>
      <c r="E31" s="188"/>
      <c r="F31" s="188"/>
      <c r="G31" s="188"/>
      <c r="H31" s="188"/>
      <c r="I31" s="188"/>
      <c r="J31" s="188"/>
      <c r="K31" s="188"/>
      <c r="L31" s="188"/>
    </row>
    <row r="32" spans="1:12" s="253" customFormat="1" ht="15" customHeight="1">
      <c r="A32" s="251"/>
      <c r="B32" s="251"/>
      <c r="C32" s="285"/>
      <c r="D32" s="235"/>
      <c r="E32" s="188"/>
      <c r="F32" s="188"/>
      <c r="G32" s="188"/>
      <c r="H32" s="188"/>
      <c r="I32" s="188"/>
      <c r="J32" s="188"/>
      <c r="K32" s="188"/>
      <c r="L32" s="188"/>
    </row>
    <row r="33" spans="1:12" s="253" customFormat="1" ht="15" customHeight="1">
      <c r="A33" s="251"/>
      <c r="B33" s="251"/>
      <c r="C33" s="285"/>
      <c r="D33" s="235"/>
      <c r="E33" s="188"/>
      <c r="F33" s="188"/>
      <c r="G33" s="188"/>
      <c r="H33" s="188"/>
      <c r="I33" s="188"/>
      <c r="J33" s="188"/>
      <c r="K33" s="188"/>
      <c r="L33" s="188"/>
    </row>
    <row r="34" spans="1:12" s="253" customFormat="1" ht="15" customHeight="1">
      <c r="A34" s="251"/>
      <c r="B34" s="251"/>
      <c r="C34" s="285"/>
      <c r="D34" s="235"/>
      <c r="E34" s="188"/>
      <c r="F34" s="188"/>
      <c r="G34" s="188"/>
      <c r="H34" s="188"/>
      <c r="I34" s="188"/>
      <c r="J34" s="188"/>
      <c r="K34" s="188"/>
      <c r="L34" s="188"/>
    </row>
    <row r="35" spans="1:12" s="253" customFormat="1" ht="15" customHeight="1">
      <c r="A35" s="251"/>
      <c r="B35" s="251"/>
      <c r="C35" s="285"/>
      <c r="D35" s="235"/>
      <c r="E35" s="188"/>
      <c r="F35" s="188"/>
      <c r="G35" s="188"/>
      <c r="H35" s="188"/>
      <c r="I35" s="188"/>
      <c r="J35" s="188"/>
      <c r="K35" s="188"/>
      <c r="L35" s="188"/>
    </row>
    <row r="36" spans="1:12" s="253" customFormat="1" ht="15" customHeight="1">
      <c r="A36" s="251"/>
      <c r="B36" s="251"/>
      <c r="C36" s="237"/>
      <c r="D36" s="237"/>
      <c r="E36" s="251"/>
      <c r="F36" s="251"/>
      <c r="G36" s="251"/>
      <c r="H36" s="251"/>
      <c r="I36" s="251"/>
      <c r="J36" s="237"/>
      <c r="K36" s="237"/>
      <c r="L36" s="17"/>
    </row>
    <row r="37" spans="1:12" s="253" customFormat="1" ht="15" customHeight="1">
      <c r="A37" s="251"/>
      <c r="B37" s="335"/>
      <c r="C37" s="262" t="s">
        <v>35</v>
      </c>
      <c r="D37" s="262"/>
      <c r="E37" s="263"/>
      <c r="F37" s="237"/>
      <c r="G37" s="234"/>
      <c r="H37" s="234"/>
      <c r="I37" s="234"/>
      <c r="J37" s="264"/>
      <c r="K37" s="235"/>
      <c r="L37" s="235"/>
    </row>
    <row r="38" spans="1:12" s="253" customFormat="1" ht="15" customHeight="1">
      <c r="A38" s="251"/>
      <c r="B38" s="251"/>
      <c r="C38" s="285"/>
      <c r="D38" s="235"/>
      <c r="E38" s="188"/>
      <c r="F38" s="188"/>
      <c r="G38" s="188"/>
      <c r="H38" s="188"/>
      <c r="I38" s="188"/>
      <c r="J38" s="188"/>
      <c r="K38" s="188"/>
      <c r="L38" s="188"/>
    </row>
    <row r="39" spans="1:12" s="253" customFormat="1" ht="15" customHeight="1">
      <c r="A39" s="251"/>
      <c r="B39" s="251"/>
      <c r="C39" s="285"/>
      <c r="D39" s="235"/>
      <c r="E39" s="188"/>
      <c r="F39" s="188"/>
      <c r="G39" s="188"/>
      <c r="H39" s="188"/>
      <c r="I39" s="188"/>
      <c r="J39" s="188"/>
      <c r="K39" s="188"/>
      <c r="L39" s="188"/>
    </row>
    <row r="40" spans="1:12" s="253" customFormat="1" ht="15" customHeight="1">
      <c r="A40" s="251"/>
      <c r="B40" s="251"/>
      <c r="C40" s="285"/>
      <c r="D40" s="235"/>
      <c r="E40" s="188"/>
      <c r="F40" s="188"/>
      <c r="G40" s="188"/>
      <c r="H40" s="188"/>
      <c r="I40" s="188"/>
      <c r="J40" s="188"/>
      <c r="K40" s="188"/>
      <c r="L40" s="188"/>
    </row>
    <row r="41" spans="1:12" s="253" customFormat="1" ht="15" customHeight="1">
      <c r="A41" s="251"/>
      <c r="B41" s="251"/>
      <c r="C41" s="285"/>
      <c r="D41" s="235"/>
      <c r="E41" s="188"/>
      <c r="F41" s="188"/>
      <c r="G41" s="188"/>
      <c r="H41" s="188"/>
      <c r="I41" s="188"/>
      <c r="J41" s="188"/>
      <c r="K41" s="188"/>
      <c r="L41" s="188"/>
    </row>
    <row r="42" spans="1:12" s="253" customFormat="1" ht="15" customHeight="1">
      <c r="A42" s="251"/>
      <c r="B42" s="251"/>
      <c r="C42" s="285"/>
      <c r="D42" s="235"/>
      <c r="E42" s="188"/>
      <c r="F42" s="188"/>
      <c r="G42" s="188"/>
      <c r="H42" s="188"/>
      <c r="I42" s="188"/>
      <c r="J42" s="188"/>
      <c r="K42" s="188"/>
      <c r="L42" s="188"/>
    </row>
    <row r="43" spans="1:12" s="253" customFormat="1" ht="15" customHeight="1">
      <c r="A43" s="251"/>
      <c r="B43" s="251"/>
      <c r="C43" s="285"/>
      <c r="D43" s="235"/>
      <c r="E43" s="188"/>
      <c r="F43" s="188"/>
      <c r="G43" s="188"/>
      <c r="H43" s="188"/>
      <c r="I43" s="188"/>
      <c r="J43" s="188"/>
      <c r="K43" s="188"/>
      <c r="L43" s="188"/>
    </row>
    <row r="44" spans="1:12" s="253" customFormat="1" ht="15" customHeight="1">
      <c r="A44" s="251"/>
      <c r="B44" s="251"/>
      <c r="C44" s="285"/>
      <c r="D44" s="235"/>
      <c r="E44" s="188"/>
      <c r="F44" s="188"/>
      <c r="G44" s="188"/>
      <c r="H44" s="188"/>
      <c r="I44" s="188"/>
      <c r="J44" s="188"/>
      <c r="K44" s="188"/>
      <c r="L44" s="188"/>
    </row>
    <row r="45" spans="1:12" s="253" customFormat="1" ht="15" customHeight="1">
      <c r="A45" s="251"/>
      <c r="B45" s="251"/>
      <c r="C45" s="285"/>
      <c r="D45" s="235"/>
      <c r="E45" s="188"/>
      <c r="F45" s="188"/>
      <c r="G45" s="188"/>
      <c r="H45" s="188"/>
      <c r="I45" s="188"/>
      <c r="J45" s="188"/>
      <c r="K45" s="188"/>
      <c r="L45" s="188"/>
    </row>
    <row r="46" spans="1:12" s="253" customFormat="1" ht="15" customHeight="1">
      <c r="A46" s="251"/>
      <c r="B46" s="251"/>
      <c r="C46" s="285"/>
      <c r="D46" s="235"/>
      <c r="E46" s="188"/>
      <c r="F46" s="188"/>
      <c r="G46" s="188"/>
      <c r="H46" s="188"/>
      <c r="I46" s="188"/>
      <c r="J46" s="188"/>
      <c r="K46" s="188"/>
      <c r="L46" s="188"/>
    </row>
    <row r="47" spans="1:12" s="253" customFormat="1" ht="15" customHeight="1">
      <c r="A47" s="251"/>
      <c r="B47" s="251"/>
      <c r="C47" s="285"/>
      <c r="D47" s="235"/>
      <c r="E47" s="188"/>
      <c r="F47" s="188"/>
      <c r="G47" s="188"/>
      <c r="H47" s="188"/>
      <c r="I47" s="188"/>
      <c r="J47" s="188"/>
      <c r="K47" s="188"/>
      <c r="L47" s="188"/>
    </row>
    <row r="48" spans="1:12" s="253" customFormat="1" ht="15" customHeight="1">
      <c r="A48" s="251"/>
      <c r="B48" s="251"/>
      <c r="C48" s="237"/>
      <c r="D48" s="237"/>
      <c r="E48" s="251"/>
      <c r="F48" s="251"/>
      <c r="G48" s="251"/>
      <c r="H48" s="251"/>
      <c r="I48" s="251"/>
      <c r="J48" s="237"/>
      <c r="K48" s="237"/>
      <c r="L48" s="17"/>
    </row>
    <row r="49" spans="1:12" ht="13.5" customHeight="1">
      <c r="A49" s="278" t="s">
        <v>184</v>
      </c>
      <c r="B49" s="278"/>
      <c r="C49" s="278"/>
      <c r="D49" s="278"/>
      <c r="E49" s="278"/>
      <c r="F49" s="279"/>
      <c r="G49" s="279"/>
      <c r="H49" s="237"/>
      <c r="I49" s="237"/>
      <c r="J49" s="237"/>
      <c r="K49" s="237"/>
      <c r="L49" s="256" t="s">
        <v>151</v>
      </c>
    </row>
    <row r="50" spans="1:12">
      <c r="A50" s="243"/>
      <c r="B50" s="243"/>
      <c r="C50" s="243"/>
      <c r="D50" s="243"/>
      <c r="E50" s="243"/>
      <c r="F50" s="243"/>
      <c r="G50" s="243"/>
      <c r="H50" s="243"/>
      <c r="I50" s="243"/>
      <c r="J50" s="243"/>
      <c r="K50" s="243"/>
      <c r="L50" s="281"/>
    </row>
    <row r="51" spans="1:12">
      <c r="A51" s="243"/>
      <c r="B51" s="243"/>
      <c r="C51" s="243"/>
      <c r="D51" s="243"/>
      <c r="E51" s="243"/>
      <c r="F51" s="243"/>
      <c r="G51" s="243"/>
      <c r="H51" s="243"/>
      <c r="I51" s="243"/>
      <c r="J51" s="243"/>
      <c r="K51" s="243"/>
      <c r="L51" s="243"/>
    </row>
    <row r="52" spans="1:12">
      <c r="A52" s="243"/>
      <c r="B52" s="243"/>
      <c r="C52" s="243"/>
      <c r="D52" s="243"/>
      <c r="E52" s="243"/>
      <c r="F52" s="243"/>
      <c r="G52" s="243"/>
      <c r="H52" s="243"/>
      <c r="I52" s="243"/>
      <c r="J52" s="243"/>
      <c r="K52" s="243"/>
      <c r="L52" s="243"/>
    </row>
    <row r="53" spans="1:12">
      <c r="A53" s="243"/>
      <c r="B53" s="243"/>
      <c r="C53" s="243"/>
      <c r="D53" s="243"/>
      <c r="E53" s="243"/>
      <c r="F53" s="243"/>
      <c r="G53" s="243"/>
      <c r="H53" s="243"/>
      <c r="I53" s="243"/>
      <c r="J53" s="243"/>
      <c r="K53" s="243"/>
      <c r="L53" s="243"/>
    </row>
    <row r="54" spans="1:12">
      <c r="A54" s="243"/>
      <c r="B54" s="243"/>
      <c r="C54" s="243"/>
      <c r="D54" s="243"/>
      <c r="E54" s="243"/>
      <c r="F54" s="243"/>
      <c r="G54" s="243"/>
      <c r="H54" s="243"/>
      <c r="I54" s="243"/>
      <c r="J54" s="243"/>
      <c r="K54" s="243"/>
      <c r="L54" s="243"/>
    </row>
    <row r="55" spans="1:12">
      <c r="A55" s="243"/>
      <c r="B55" s="243"/>
      <c r="C55" s="243"/>
      <c r="D55" s="243"/>
      <c r="E55" s="243"/>
      <c r="F55" s="243"/>
      <c r="G55" s="243"/>
      <c r="H55" s="243"/>
      <c r="I55" s="243"/>
      <c r="J55" s="243"/>
      <c r="K55" s="243"/>
      <c r="L55" s="243"/>
    </row>
    <row r="56" spans="1:12">
      <c r="A56" s="243"/>
      <c r="B56" s="243"/>
      <c r="C56" s="243"/>
      <c r="D56" s="243"/>
      <c r="E56" s="243"/>
      <c r="F56" s="243"/>
      <c r="G56" s="243"/>
      <c r="H56" s="243"/>
      <c r="I56" s="243"/>
      <c r="J56" s="243"/>
      <c r="K56" s="243"/>
      <c r="L56" s="243"/>
    </row>
    <row r="57" spans="1:12">
      <c r="A57" s="243"/>
      <c r="B57" s="243"/>
      <c r="C57" s="243"/>
      <c r="D57" s="243"/>
      <c r="E57" s="243"/>
      <c r="F57" s="243"/>
      <c r="G57" s="243"/>
      <c r="H57" s="243"/>
      <c r="I57" s="243"/>
      <c r="J57" s="243"/>
      <c r="K57" s="243"/>
      <c r="L57" s="243"/>
    </row>
    <row r="58" spans="1:12">
      <c r="A58" s="243"/>
      <c r="B58" s="243"/>
      <c r="C58" s="243"/>
      <c r="D58" s="243"/>
      <c r="E58" s="243"/>
      <c r="F58" s="243"/>
      <c r="G58" s="243"/>
      <c r="H58" s="243"/>
      <c r="I58" s="243"/>
      <c r="J58" s="243"/>
      <c r="K58" s="243"/>
      <c r="L58" s="243"/>
    </row>
    <row r="59" spans="1:12">
      <c r="A59" s="243"/>
      <c r="B59" s="243"/>
      <c r="C59" s="243"/>
      <c r="D59" s="243"/>
      <c r="E59" s="243"/>
      <c r="F59" s="243"/>
      <c r="G59" s="243"/>
      <c r="H59" s="243"/>
      <c r="I59" s="243"/>
      <c r="J59" s="243"/>
      <c r="K59" s="243"/>
      <c r="L59" s="243"/>
    </row>
    <row r="60" spans="1:12">
      <c r="A60" s="243"/>
      <c r="B60" s="243"/>
      <c r="C60" s="243"/>
      <c r="D60" s="243"/>
      <c r="E60" s="243"/>
      <c r="F60" s="243"/>
      <c r="G60" s="243"/>
      <c r="H60" s="243"/>
      <c r="I60" s="243"/>
      <c r="J60" s="243"/>
      <c r="K60" s="243"/>
      <c r="L60" s="243"/>
    </row>
    <row r="61" spans="1:12">
      <c r="A61" s="243"/>
      <c r="B61" s="243"/>
      <c r="C61" s="243"/>
      <c r="D61" s="243"/>
      <c r="E61" s="243"/>
      <c r="F61" s="243"/>
      <c r="G61" s="243"/>
      <c r="H61" s="243"/>
      <c r="I61" s="243"/>
      <c r="J61" s="243"/>
      <c r="K61" s="243"/>
      <c r="L61" s="243"/>
    </row>
    <row r="62" spans="1:12">
      <c r="A62" s="243"/>
      <c r="B62" s="243"/>
      <c r="C62" s="243"/>
      <c r="D62" s="243"/>
      <c r="E62" s="243"/>
      <c r="F62" s="243"/>
      <c r="G62" s="243"/>
      <c r="H62" s="243"/>
      <c r="I62" s="243"/>
      <c r="J62" s="243"/>
      <c r="K62" s="243"/>
      <c r="L62" s="243"/>
    </row>
  </sheetData>
  <sheetProtection algorithmName="SHA-512" hashValue="WrLsrVQcA2cADcsWfosIesOjKKA4cKnwNbFKXoFXi/jHjazw3sBxMQMpkk+q1ne0uSUbhCxA0upQQ4QRytSv9g==" saltValue="0MfKmEhQf7mgVXeabJAv7g==" spinCount="100000" sheet="1" objects="1" scenarios="1" formatCells="0"/>
  <mergeCells count="36">
    <mergeCell ref="E41:L41"/>
    <mergeCell ref="E14:L14"/>
    <mergeCell ref="E15:L15"/>
    <mergeCell ref="E16:L16"/>
    <mergeCell ref="A1:L1"/>
    <mergeCell ref="A2:L2"/>
    <mergeCell ref="I10:L10"/>
    <mergeCell ref="F5:I5"/>
    <mergeCell ref="F7:L7"/>
    <mergeCell ref="E34:L34"/>
    <mergeCell ref="E35:L35"/>
    <mergeCell ref="E38:L38"/>
    <mergeCell ref="E39:L39"/>
    <mergeCell ref="E40:L40"/>
    <mergeCell ref="E29:L29"/>
    <mergeCell ref="E30:L30"/>
    <mergeCell ref="E31:L31"/>
    <mergeCell ref="E32:L32"/>
    <mergeCell ref="E33:L33"/>
    <mergeCell ref="E22:L22"/>
    <mergeCell ref="E23:L23"/>
    <mergeCell ref="E26:L26"/>
    <mergeCell ref="E27:L27"/>
    <mergeCell ref="E28:L28"/>
    <mergeCell ref="E17:L17"/>
    <mergeCell ref="E18:L18"/>
    <mergeCell ref="E19:L19"/>
    <mergeCell ref="E20:L20"/>
    <mergeCell ref="E21:L21"/>
    <mergeCell ref="E47:L47"/>
    <mergeCell ref="E42:L42"/>
    <mergeCell ref="E43:L43"/>
    <mergeCell ref="E44:L44"/>
    <mergeCell ref="E45:L45"/>
    <mergeCell ref="E46:L46"/>
    <mergeCell ref="A49:E49"/>
  </mergeCells>
  <phoneticPr fontId="5" type="noConversion"/>
  <printOptions horizontalCentered="1" verticalCentered="1"/>
  <pageMargins left="0.5" right="0.5" top="0.5" bottom="0.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8"/>
  <sheetViews>
    <sheetView showGridLines="0" showZeros="0" view="pageLayout" zoomScaleNormal="100" workbookViewId="0">
      <selection activeCell="O3" sqref="O3"/>
    </sheetView>
  </sheetViews>
  <sheetFormatPr defaultColWidth="8.75" defaultRowHeight="15.75"/>
  <cols>
    <col min="1" max="1" width="2.75" style="300" customWidth="1"/>
    <col min="2" max="2" width="10.625" style="300" customWidth="1"/>
    <col min="3" max="3" width="4" style="300" customWidth="1"/>
    <col min="4" max="4" width="2.25" style="300" customWidth="1"/>
    <col min="5" max="5" width="8.125" style="300" customWidth="1"/>
    <col min="6" max="6" width="2.25" style="300" customWidth="1"/>
    <col min="7" max="7" width="13.875" style="300" customWidth="1"/>
    <col min="8" max="8" width="1.75" style="300" customWidth="1"/>
    <col min="9" max="9" width="10.25" style="300" customWidth="1"/>
    <col min="10" max="10" width="2.25" style="300" customWidth="1"/>
    <col min="11" max="11" width="8.75" style="300" customWidth="1"/>
    <col min="12" max="12" width="2.25" style="300" customWidth="1"/>
    <col min="13" max="13" width="7.5" style="300" customWidth="1"/>
    <col min="14" max="14" width="1.5" style="300" customWidth="1"/>
    <col min="15" max="15" width="11.625" style="300" customWidth="1"/>
    <col min="16" max="16" width="1.75" style="300" customWidth="1"/>
    <col min="17" max="17" width="9.75" style="300" customWidth="1"/>
    <col min="18" max="84" width="8.5" style="300" customWidth="1"/>
    <col min="85" max="16384" width="8.75" style="300"/>
  </cols>
  <sheetData>
    <row r="1" spans="1:18" ht="15.75" customHeight="1">
      <c r="A1" s="327" t="s">
        <v>179</v>
      </c>
      <c r="B1" s="327"/>
      <c r="C1" s="327"/>
      <c r="D1" s="327"/>
      <c r="E1" s="327"/>
      <c r="F1" s="327"/>
      <c r="G1" s="327"/>
      <c r="H1" s="327"/>
      <c r="I1" s="327"/>
      <c r="J1" s="327"/>
      <c r="K1" s="327"/>
      <c r="L1" s="327"/>
      <c r="M1" s="327"/>
      <c r="N1" s="327"/>
      <c r="O1" s="327"/>
      <c r="P1" s="336"/>
      <c r="Q1" s="337"/>
      <c r="R1" s="337"/>
    </row>
    <row r="2" spans="1:18" s="342" customFormat="1" ht="21" customHeight="1">
      <c r="A2" s="338" t="s">
        <v>94</v>
      </c>
      <c r="B2" s="339"/>
      <c r="C2" s="339"/>
      <c r="D2" s="339"/>
      <c r="E2" s="339"/>
      <c r="F2" s="339"/>
      <c r="G2" s="339"/>
      <c r="H2" s="339"/>
      <c r="I2" s="339"/>
      <c r="J2" s="339"/>
      <c r="K2" s="339"/>
      <c r="L2" s="339"/>
      <c r="M2" s="339"/>
      <c r="N2" s="339"/>
      <c r="O2" s="339"/>
      <c r="P2" s="340"/>
      <c r="Q2" s="341"/>
      <c r="R2" s="341"/>
    </row>
    <row r="3" spans="1:18" ht="16.149999999999999" customHeight="1">
      <c r="A3" s="222" t="s">
        <v>0</v>
      </c>
      <c r="B3" s="216"/>
      <c r="C3" s="216"/>
      <c r="D3" s="216"/>
      <c r="E3" s="216"/>
      <c r="F3" s="216"/>
      <c r="G3" s="216"/>
      <c r="H3" s="216"/>
      <c r="I3" s="303"/>
      <c r="K3" s="222" t="s">
        <v>49</v>
      </c>
      <c r="L3" s="306"/>
      <c r="M3" s="307"/>
      <c r="O3" s="286"/>
      <c r="P3" s="221"/>
      <c r="Q3" s="343"/>
      <c r="R3" s="337"/>
    </row>
    <row r="4" spans="1:18" ht="18" customHeight="1">
      <c r="A4" s="304" t="s">
        <v>42</v>
      </c>
      <c r="B4" s="305"/>
      <c r="C4" s="305"/>
      <c r="D4" s="305"/>
      <c r="E4" s="305"/>
      <c r="F4" s="305"/>
      <c r="G4" s="305"/>
      <c r="H4" s="305"/>
      <c r="I4" s="305"/>
      <c r="K4" s="222" t="s">
        <v>40</v>
      </c>
      <c r="L4" s="223"/>
      <c r="M4" s="224"/>
      <c r="O4" s="287"/>
      <c r="P4" s="344"/>
      <c r="Q4" s="345"/>
      <c r="R4" s="337"/>
    </row>
    <row r="5" spans="1:18" ht="16.5" customHeight="1">
      <c r="A5" s="222" t="s">
        <v>93</v>
      </c>
      <c r="B5" s="303"/>
      <c r="C5" s="228">
        <f>'AUTHORIZATION REQUEST'!B4</f>
        <v>0</v>
      </c>
      <c r="D5" s="228"/>
      <c r="E5" s="228"/>
      <c r="F5" s="228"/>
      <c r="G5" s="228"/>
      <c r="H5" s="228"/>
      <c r="I5" s="228"/>
      <c r="K5" s="222" t="s">
        <v>98</v>
      </c>
      <c r="L5" s="216"/>
      <c r="M5" s="216"/>
      <c r="O5" s="287"/>
      <c r="P5" s="344"/>
      <c r="Q5" s="345"/>
      <c r="R5" s="337"/>
    </row>
    <row r="6" spans="1:18" ht="16.5" customHeight="1">
      <c r="A6" s="222"/>
      <c r="K6" s="222" t="s">
        <v>43</v>
      </c>
      <c r="L6" s="308"/>
      <c r="O6" s="286"/>
      <c r="P6" s="315"/>
      <c r="Q6" s="315"/>
      <c r="R6" s="337"/>
    </row>
    <row r="7" spans="1:18" ht="27.75" customHeight="1">
      <c r="A7" s="222" t="s">
        <v>5</v>
      </c>
      <c r="B7" s="303"/>
      <c r="C7" s="326">
        <f>'AUTHORIZATION REQUEST'!B3</f>
        <v>0</v>
      </c>
      <c r="D7" s="326"/>
      <c r="E7" s="326"/>
      <c r="F7" s="326"/>
      <c r="G7" s="326"/>
      <c r="H7" s="326"/>
      <c r="I7" s="326"/>
      <c r="J7" s="326"/>
      <c r="K7" s="326"/>
      <c r="L7" s="326"/>
      <c r="M7" s="326"/>
      <c r="N7" s="326"/>
      <c r="O7" s="326"/>
      <c r="P7" s="315"/>
      <c r="Q7" s="315"/>
      <c r="R7" s="337"/>
    </row>
    <row r="8" spans="1:18" ht="4.5" customHeight="1" thickBot="1">
      <c r="A8" s="346"/>
      <c r="B8" s="346"/>
      <c r="C8" s="346"/>
      <c r="D8" s="289"/>
      <c r="E8" s="289"/>
      <c r="F8" s="289"/>
      <c r="G8" s="289"/>
      <c r="H8" s="289"/>
      <c r="I8" s="289"/>
      <c r="J8" s="289"/>
      <c r="K8" s="289"/>
      <c r="L8" s="289"/>
      <c r="M8" s="289"/>
      <c r="N8" s="289"/>
      <c r="O8" s="289"/>
      <c r="P8" s="337"/>
      <c r="Q8" s="337"/>
      <c r="R8" s="337"/>
    </row>
    <row r="9" spans="1:18" ht="3.75" customHeight="1" thickTop="1">
      <c r="A9" s="221"/>
      <c r="B9" s="347"/>
      <c r="C9" s="347"/>
      <c r="D9" s="348"/>
      <c r="E9" s="348"/>
      <c r="F9" s="348"/>
      <c r="G9" s="348"/>
      <c r="H9" s="348"/>
      <c r="I9" s="348"/>
      <c r="J9" s="348"/>
      <c r="K9" s="348"/>
      <c r="L9" s="348"/>
      <c r="M9" s="348"/>
      <c r="N9" s="348"/>
      <c r="O9" s="348"/>
      <c r="P9" s="337"/>
      <c r="Q9" s="337"/>
      <c r="R9" s="337"/>
    </row>
    <row r="10" spans="1:18" ht="4.5" customHeight="1">
      <c r="A10" s="221"/>
      <c r="B10" s="347"/>
      <c r="C10" s="347"/>
      <c r="D10" s="347"/>
      <c r="E10" s="347"/>
      <c r="F10" s="347"/>
      <c r="G10" s="347"/>
      <c r="H10" s="347"/>
      <c r="I10" s="347"/>
      <c r="J10" s="347"/>
      <c r="K10" s="347"/>
      <c r="L10" s="347"/>
      <c r="M10" s="347"/>
      <c r="N10" s="347"/>
      <c r="O10" s="347"/>
      <c r="P10" s="337"/>
      <c r="Q10" s="337"/>
      <c r="R10" s="337"/>
    </row>
    <row r="11" spans="1:18" ht="20.25" customHeight="1">
      <c r="A11" s="269" t="s">
        <v>149</v>
      </c>
      <c r="B11" s="301"/>
      <c r="C11" s="301"/>
      <c r="D11" s="237"/>
      <c r="E11" s="188"/>
      <c r="F11" s="188"/>
      <c r="G11" s="188"/>
      <c r="H11" s="188"/>
      <c r="I11" s="188"/>
      <c r="J11" s="188"/>
      <c r="K11" s="188"/>
      <c r="L11" s="188"/>
      <c r="M11" s="188"/>
      <c r="N11" s="188"/>
      <c r="O11" s="188"/>
      <c r="P11" s="337"/>
      <c r="Q11" s="337"/>
      <c r="R11" s="337"/>
    </row>
    <row r="12" spans="1:18" ht="10.5" customHeight="1">
      <c r="A12" s="302"/>
      <c r="B12" s="237"/>
      <c r="C12" s="237"/>
      <c r="D12" s="261"/>
      <c r="E12" s="261"/>
      <c r="F12" s="261"/>
      <c r="G12" s="218"/>
      <c r="H12" s="218"/>
      <c r="I12" s="218"/>
      <c r="J12" s="218"/>
      <c r="K12" s="218"/>
      <c r="L12" s="218"/>
      <c r="M12" s="218"/>
      <c r="N12" s="218"/>
      <c r="O12" s="218"/>
      <c r="P12" s="337"/>
      <c r="Q12" s="337"/>
      <c r="R12" s="337"/>
    </row>
    <row r="13" spans="1:18" ht="14.25" customHeight="1">
      <c r="A13" s="289"/>
      <c r="B13" s="289"/>
      <c r="C13" s="289"/>
      <c r="D13" s="293" t="s">
        <v>28</v>
      </c>
      <c r="E13" s="289"/>
      <c r="F13" s="289"/>
      <c r="G13" s="289"/>
      <c r="H13" s="289"/>
      <c r="I13" s="289"/>
      <c r="J13" s="289"/>
      <c r="K13" s="289"/>
      <c r="L13" s="289"/>
      <c r="M13" s="289"/>
      <c r="N13" s="289"/>
      <c r="O13" s="289"/>
      <c r="P13" s="337"/>
      <c r="Q13" s="337"/>
      <c r="R13" s="337"/>
    </row>
    <row r="14" spans="1:18" ht="13.5" customHeight="1">
      <c r="A14" s="294" t="s">
        <v>62</v>
      </c>
      <c r="B14" s="289"/>
      <c r="C14" s="289"/>
      <c r="D14" s="289"/>
      <c r="E14" s="289"/>
      <c r="F14" s="289"/>
      <c r="G14" s="289"/>
      <c r="H14" s="289"/>
      <c r="I14" s="289"/>
      <c r="J14" s="289"/>
      <c r="K14" s="295"/>
      <c r="L14" s="295"/>
      <c r="M14" s="296"/>
      <c r="N14" s="297"/>
      <c r="O14" s="295"/>
      <c r="P14" s="337"/>
      <c r="Q14" s="337"/>
      <c r="R14" s="337"/>
    </row>
    <row r="15" spans="1:18" ht="27.75" customHeight="1">
      <c r="A15" s="298" t="s">
        <v>109</v>
      </c>
      <c r="B15" s="298"/>
      <c r="C15" s="298"/>
      <c r="D15" s="298"/>
      <c r="E15" s="298"/>
      <c r="F15" s="298"/>
      <c r="G15" s="298"/>
      <c r="H15" s="298"/>
      <c r="I15" s="298"/>
      <c r="J15" s="298"/>
      <c r="K15" s="298"/>
      <c r="L15" s="298"/>
      <c r="M15" s="298"/>
      <c r="N15" s="298"/>
      <c r="O15" s="298"/>
      <c r="P15" s="337"/>
      <c r="Q15" s="337"/>
      <c r="R15" s="337"/>
    </row>
    <row r="16" spans="1:18" ht="7.5" customHeight="1">
      <c r="A16" s="219"/>
      <c r="B16" s="289"/>
      <c r="C16" s="289"/>
      <c r="D16" s="289"/>
      <c r="E16" s="289"/>
      <c r="F16" s="289"/>
      <c r="G16" s="289"/>
      <c r="H16" s="289"/>
      <c r="I16" s="299"/>
      <c r="J16" s="289"/>
      <c r="K16" s="292"/>
      <c r="P16" s="337"/>
      <c r="Q16" s="337"/>
      <c r="R16" s="337"/>
    </row>
    <row r="17" spans="1:18" ht="12.75" customHeight="1">
      <c r="A17" s="289"/>
      <c r="B17" s="291" t="s">
        <v>61</v>
      </c>
      <c r="C17" s="291"/>
      <c r="D17" s="291"/>
      <c r="E17" s="291"/>
      <c r="F17" s="291"/>
      <c r="G17" s="291"/>
      <c r="H17" s="292"/>
      <c r="I17" s="292" t="s">
        <v>70</v>
      </c>
      <c r="J17" s="289"/>
      <c r="K17" s="292" t="s">
        <v>30</v>
      </c>
      <c r="L17" s="291" t="s">
        <v>31</v>
      </c>
      <c r="M17" s="291"/>
      <c r="N17" s="292"/>
      <c r="O17" s="292" t="s">
        <v>2</v>
      </c>
      <c r="P17" s="337"/>
      <c r="Q17" s="337"/>
      <c r="R17" s="337"/>
    </row>
    <row r="18" spans="1:18" ht="19.899999999999999" customHeight="1">
      <c r="A18" s="349"/>
      <c r="B18" s="191"/>
      <c r="C18" s="191"/>
      <c r="D18" s="191"/>
      <c r="E18" s="191"/>
      <c r="F18" s="191"/>
      <c r="G18" s="191"/>
      <c r="H18" s="289"/>
      <c r="I18" s="356"/>
      <c r="J18" s="289"/>
      <c r="K18" s="20"/>
      <c r="L18" s="19"/>
      <c r="M18" s="46"/>
      <c r="N18" s="293"/>
      <c r="O18" s="44">
        <f>ROUND(K18*M18,0)</f>
        <v>0</v>
      </c>
      <c r="P18" s="337"/>
      <c r="Q18" s="337"/>
      <c r="R18" s="337"/>
    </row>
    <row r="19" spans="1:18" ht="19.899999999999999" customHeight="1">
      <c r="A19" s="349"/>
      <c r="B19" s="191"/>
      <c r="C19" s="191"/>
      <c r="D19" s="191"/>
      <c r="E19" s="191"/>
      <c r="F19" s="191"/>
      <c r="G19" s="191"/>
      <c r="H19" s="289"/>
      <c r="I19" s="357"/>
      <c r="J19" s="289"/>
      <c r="K19" s="20"/>
      <c r="L19" s="19"/>
      <c r="M19" s="46"/>
      <c r="N19" s="293"/>
      <c r="O19" s="44">
        <f t="shared" ref="O19:O29" si="0">ROUND(K19*M19,0)</f>
        <v>0</v>
      </c>
      <c r="P19" s="337"/>
      <c r="Q19" s="350"/>
      <c r="R19" s="337"/>
    </row>
    <row r="20" spans="1:18" ht="19.899999999999999" customHeight="1">
      <c r="A20" s="349"/>
      <c r="B20" s="191"/>
      <c r="C20" s="191"/>
      <c r="D20" s="191"/>
      <c r="E20" s="191"/>
      <c r="F20" s="191"/>
      <c r="G20" s="191"/>
      <c r="H20" s="289"/>
      <c r="I20" s="357"/>
      <c r="J20" s="289"/>
      <c r="K20" s="20"/>
      <c r="L20" s="19"/>
      <c r="M20" s="46"/>
      <c r="N20" s="293"/>
      <c r="O20" s="44">
        <f t="shared" si="0"/>
        <v>0</v>
      </c>
      <c r="P20" s="337"/>
      <c r="Q20" s="350"/>
      <c r="R20" s="337"/>
    </row>
    <row r="21" spans="1:18" ht="19.899999999999999" customHeight="1">
      <c r="A21" s="349"/>
      <c r="B21" s="191"/>
      <c r="C21" s="191"/>
      <c r="D21" s="191"/>
      <c r="E21" s="191"/>
      <c r="F21" s="191"/>
      <c r="G21" s="191"/>
      <c r="H21" s="289"/>
      <c r="I21" s="357"/>
      <c r="J21" s="289"/>
      <c r="K21" s="20"/>
      <c r="L21" s="19"/>
      <c r="M21" s="46"/>
      <c r="N21" s="293"/>
      <c r="O21" s="44">
        <f t="shared" si="0"/>
        <v>0</v>
      </c>
      <c r="P21" s="337"/>
      <c r="Q21" s="350"/>
      <c r="R21" s="337"/>
    </row>
    <row r="22" spans="1:18" ht="19.899999999999999" customHeight="1">
      <c r="A22" s="349"/>
      <c r="B22" s="191"/>
      <c r="C22" s="191"/>
      <c r="D22" s="191"/>
      <c r="E22" s="191"/>
      <c r="F22" s="191"/>
      <c r="G22" s="191"/>
      <c r="H22" s="289"/>
      <c r="I22" s="357"/>
      <c r="J22" s="289"/>
      <c r="K22" s="20"/>
      <c r="L22" s="19"/>
      <c r="M22" s="46"/>
      <c r="N22" s="293"/>
      <c r="O22" s="44">
        <f t="shared" si="0"/>
        <v>0</v>
      </c>
      <c r="P22" s="337"/>
      <c r="Q22" s="350"/>
      <c r="R22" s="337"/>
    </row>
    <row r="23" spans="1:18" ht="19.899999999999999" customHeight="1">
      <c r="A23" s="349"/>
      <c r="B23" s="191"/>
      <c r="C23" s="191"/>
      <c r="D23" s="191"/>
      <c r="E23" s="191"/>
      <c r="F23" s="191"/>
      <c r="G23" s="191"/>
      <c r="H23" s="289"/>
      <c r="I23" s="357"/>
      <c r="J23" s="289"/>
      <c r="K23" s="20"/>
      <c r="L23" s="19"/>
      <c r="M23" s="46"/>
      <c r="N23" s="293"/>
      <c r="O23" s="44">
        <f t="shared" si="0"/>
        <v>0</v>
      </c>
      <c r="P23" s="337"/>
      <c r="Q23" s="350"/>
      <c r="R23" s="337"/>
    </row>
    <row r="24" spans="1:18" ht="19.899999999999999" customHeight="1">
      <c r="A24" s="349"/>
      <c r="B24" s="191"/>
      <c r="C24" s="191"/>
      <c r="D24" s="191"/>
      <c r="E24" s="191"/>
      <c r="F24" s="191"/>
      <c r="G24" s="191"/>
      <c r="H24" s="289"/>
      <c r="I24" s="357"/>
      <c r="J24" s="289"/>
      <c r="K24" s="20"/>
      <c r="L24" s="19"/>
      <c r="M24" s="46"/>
      <c r="N24" s="293"/>
      <c r="O24" s="44">
        <f t="shared" si="0"/>
        <v>0</v>
      </c>
      <c r="P24" s="337"/>
      <c r="Q24" s="350"/>
      <c r="R24" s="337"/>
    </row>
    <row r="25" spans="1:18" ht="19.899999999999999" customHeight="1">
      <c r="A25" s="349"/>
      <c r="B25" s="191"/>
      <c r="C25" s="191"/>
      <c r="D25" s="191"/>
      <c r="E25" s="191"/>
      <c r="F25" s="191"/>
      <c r="G25" s="191"/>
      <c r="H25" s="289"/>
      <c r="I25" s="357"/>
      <c r="J25" s="289"/>
      <c r="K25" s="20"/>
      <c r="L25" s="19"/>
      <c r="M25" s="46"/>
      <c r="N25" s="293"/>
      <c r="O25" s="44">
        <f t="shared" si="0"/>
        <v>0</v>
      </c>
      <c r="P25" s="337"/>
      <c r="Q25" s="350"/>
      <c r="R25" s="337"/>
    </row>
    <row r="26" spans="1:18" ht="19.899999999999999" customHeight="1">
      <c r="A26" s="349"/>
      <c r="B26" s="191"/>
      <c r="C26" s="191"/>
      <c r="D26" s="191"/>
      <c r="E26" s="191"/>
      <c r="F26" s="191"/>
      <c r="G26" s="191"/>
      <c r="H26" s="289"/>
      <c r="I26" s="357"/>
      <c r="J26" s="289"/>
      <c r="K26" s="20"/>
      <c r="L26" s="19"/>
      <c r="M26" s="46"/>
      <c r="N26" s="293"/>
      <c r="O26" s="44">
        <f t="shared" si="0"/>
        <v>0</v>
      </c>
      <c r="P26" s="337"/>
      <c r="Q26" s="350"/>
      <c r="R26" s="337"/>
    </row>
    <row r="27" spans="1:18" ht="19.899999999999999" customHeight="1">
      <c r="A27" s="349"/>
      <c r="B27" s="191"/>
      <c r="C27" s="191"/>
      <c r="D27" s="191"/>
      <c r="E27" s="191"/>
      <c r="F27" s="191"/>
      <c r="G27" s="191"/>
      <c r="H27" s="289"/>
      <c r="I27" s="357"/>
      <c r="J27" s="289"/>
      <c r="K27" s="20"/>
      <c r="L27" s="19"/>
      <c r="M27" s="46"/>
      <c r="N27" s="293"/>
      <c r="O27" s="44">
        <f t="shared" si="0"/>
        <v>0</v>
      </c>
      <c r="P27" s="337"/>
      <c r="Q27" s="350"/>
      <c r="R27" s="337"/>
    </row>
    <row r="28" spans="1:18" ht="19.899999999999999" customHeight="1">
      <c r="A28" s="349"/>
      <c r="B28" s="191"/>
      <c r="C28" s="191"/>
      <c r="D28" s="191"/>
      <c r="E28" s="191"/>
      <c r="F28" s="191"/>
      <c r="G28" s="191"/>
      <c r="H28" s="289"/>
      <c r="I28" s="357"/>
      <c r="J28" s="289"/>
      <c r="K28" s="20"/>
      <c r="L28" s="19"/>
      <c r="M28" s="46"/>
      <c r="N28" s="293"/>
      <c r="O28" s="44">
        <f t="shared" si="0"/>
        <v>0</v>
      </c>
      <c r="P28" s="337"/>
      <c r="Q28" s="350"/>
      <c r="R28" s="337"/>
    </row>
    <row r="29" spans="1:18" ht="19.899999999999999" customHeight="1">
      <c r="A29" s="349"/>
      <c r="B29" s="191"/>
      <c r="C29" s="191"/>
      <c r="D29" s="191"/>
      <c r="E29" s="191"/>
      <c r="F29" s="191"/>
      <c r="G29" s="191"/>
      <c r="H29" s="289"/>
      <c r="I29" s="357"/>
      <c r="J29" s="289"/>
      <c r="K29" s="21"/>
      <c r="L29" s="19"/>
      <c r="M29" s="46"/>
      <c r="N29" s="293"/>
      <c r="O29" s="44">
        <f t="shared" si="0"/>
        <v>0</v>
      </c>
      <c r="P29" s="337"/>
      <c r="Q29" s="350"/>
      <c r="R29" s="337"/>
    </row>
    <row r="30" spans="1:18" ht="9.75" customHeight="1">
      <c r="A30" s="289"/>
      <c r="B30" s="289"/>
      <c r="C30" s="289"/>
      <c r="D30" s="289"/>
      <c r="E30" s="289"/>
      <c r="F30" s="289"/>
      <c r="G30" s="289"/>
      <c r="H30" s="289"/>
      <c r="I30" s="289"/>
      <c r="J30" s="293"/>
      <c r="K30" s="19"/>
      <c r="L30" s="351"/>
      <c r="M30" s="351"/>
      <c r="N30" s="352"/>
      <c r="O30" s="315"/>
      <c r="P30" s="337"/>
      <c r="Q30" s="337"/>
      <c r="R30" s="337"/>
    </row>
    <row r="31" spans="1:18" ht="14.25" customHeight="1">
      <c r="A31" s="289"/>
      <c r="B31" s="231" t="s">
        <v>69</v>
      </c>
      <c r="C31" s="231"/>
      <c r="D31" s="317"/>
      <c r="E31" s="317"/>
      <c r="F31" s="317"/>
      <c r="G31" s="317"/>
      <c r="H31" s="317"/>
      <c r="I31" s="317"/>
      <c r="J31" s="317"/>
      <c r="K31" s="317"/>
      <c r="L31" s="351"/>
      <c r="M31" s="351"/>
      <c r="N31" s="352"/>
      <c r="O31" s="315"/>
      <c r="P31" s="337"/>
      <c r="Q31" s="337"/>
      <c r="R31" s="337"/>
    </row>
    <row r="32" spans="1:18" ht="18" customHeight="1">
      <c r="A32" s="289"/>
      <c r="B32" s="317"/>
      <c r="C32" s="317"/>
      <c r="D32" s="317"/>
      <c r="E32" s="317"/>
      <c r="F32" s="317"/>
      <c r="G32" s="317"/>
      <c r="H32" s="317"/>
      <c r="I32" s="317"/>
      <c r="J32" s="317"/>
      <c r="K32" s="317"/>
      <c r="L32" s="351"/>
      <c r="M32" s="351"/>
      <c r="N32" s="352"/>
      <c r="O32" s="315"/>
      <c r="P32" s="337"/>
      <c r="Q32" s="337"/>
      <c r="R32" s="337"/>
    </row>
    <row r="33" spans="1:18" ht="18" customHeight="1">
      <c r="A33" s="289"/>
      <c r="B33" s="358"/>
      <c r="C33" s="358"/>
      <c r="D33" s="358"/>
      <c r="E33" s="358"/>
      <c r="F33" s="358"/>
      <c r="G33" s="358"/>
      <c r="H33" s="358"/>
      <c r="I33" s="358"/>
      <c r="J33" s="358"/>
      <c r="K33" s="358"/>
      <c r="L33" s="351"/>
      <c r="M33" s="351"/>
      <c r="N33" s="352"/>
      <c r="O33" s="315"/>
      <c r="P33" s="337"/>
      <c r="Q33" s="337"/>
      <c r="R33" s="337"/>
    </row>
    <row r="34" spans="1:18" ht="30" customHeight="1" thickBot="1">
      <c r="A34" s="289"/>
      <c r="B34" s="289"/>
      <c r="C34" s="289"/>
      <c r="D34" s="289"/>
      <c r="E34" s="289"/>
      <c r="F34" s="289"/>
      <c r="G34" s="289"/>
      <c r="H34" s="289"/>
      <c r="I34" s="289"/>
      <c r="J34" s="293"/>
      <c r="K34" s="19"/>
      <c r="L34" s="351"/>
      <c r="M34" s="351"/>
      <c r="N34" s="352"/>
      <c r="O34" s="315"/>
      <c r="P34" s="337"/>
      <c r="Q34" s="337"/>
      <c r="R34" s="337"/>
    </row>
    <row r="35" spans="1:18" ht="16.149999999999999" customHeight="1" thickBot="1">
      <c r="A35" s="290" t="s">
        <v>63</v>
      </c>
      <c r="B35" s="289"/>
      <c r="C35" s="289"/>
      <c r="D35" s="289"/>
      <c r="E35" s="289"/>
      <c r="F35" s="289"/>
      <c r="G35" s="289"/>
      <c r="H35" s="289"/>
      <c r="I35" s="289"/>
      <c r="J35" s="289"/>
      <c r="K35" s="289"/>
      <c r="L35" s="289"/>
      <c r="M35" s="289"/>
      <c r="N35" s="352"/>
      <c r="O35" s="288">
        <f>SUM(O18:O29)</f>
        <v>0</v>
      </c>
      <c r="P35" s="337"/>
      <c r="Q35" s="337"/>
      <c r="R35" s="337"/>
    </row>
    <row r="36" spans="1:18" ht="10.5" customHeight="1">
      <c r="A36" s="231" t="s">
        <v>68</v>
      </c>
      <c r="B36" s="289"/>
      <c r="C36" s="289"/>
      <c r="D36" s="289"/>
      <c r="E36" s="289"/>
      <c r="F36" s="289"/>
      <c r="G36" s="289"/>
      <c r="H36" s="289"/>
      <c r="I36" s="289"/>
      <c r="J36" s="289"/>
      <c r="K36" s="289"/>
      <c r="L36" s="289"/>
      <c r="M36" s="289"/>
      <c r="N36" s="352"/>
      <c r="O36" s="353"/>
      <c r="P36" s="337"/>
      <c r="Q36" s="337"/>
      <c r="R36" s="337"/>
    </row>
    <row r="37" spans="1:18" ht="3" customHeight="1">
      <c r="A37" s="231"/>
      <c r="B37" s="289"/>
      <c r="C37" s="289"/>
      <c r="D37" s="289"/>
      <c r="E37" s="289"/>
      <c r="F37" s="289"/>
      <c r="G37" s="289"/>
      <c r="H37" s="289"/>
      <c r="I37" s="289"/>
      <c r="J37" s="289"/>
      <c r="K37" s="289"/>
      <c r="L37" s="289"/>
      <c r="M37" s="289"/>
      <c r="N37" s="352"/>
      <c r="O37" s="353"/>
      <c r="P37" s="337"/>
      <c r="Q37" s="337"/>
      <c r="R37" s="337"/>
    </row>
    <row r="38" spans="1:18" ht="11.25" customHeight="1">
      <c r="A38" s="237"/>
      <c r="B38" s="289"/>
      <c r="C38" s="289"/>
      <c r="D38" s="289"/>
      <c r="E38" s="289"/>
      <c r="F38" s="289"/>
      <c r="G38" s="289"/>
      <c r="H38" s="289"/>
      <c r="I38" s="289"/>
      <c r="J38" s="289"/>
      <c r="K38" s="289"/>
      <c r="L38" s="289"/>
      <c r="M38" s="289"/>
      <c r="N38" s="289"/>
      <c r="O38" s="289"/>
      <c r="P38" s="337"/>
      <c r="Q38" s="337"/>
      <c r="R38" s="337"/>
    </row>
    <row r="39" spans="1:18" ht="11.25" customHeight="1">
      <c r="A39" s="237"/>
      <c r="B39" s="289"/>
      <c r="C39" s="289"/>
      <c r="D39" s="289"/>
      <c r="E39" s="289"/>
      <c r="F39" s="289"/>
      <c r="G39" s="289"/>
      <c r="H39" s="289"/>
      <c r="I39" s="289"/>
      <c r="J39" s="289"/>
      <c r="K39" s="289"/>
      <c r="L39" s="289"/>
      <c r="M39" s="289"/>
      <c r="N39" s="289"/>
      <c r="O39" s="289"/>
      <c r="P39" s="337"/>
      <c r="Q39" s="337"/>
      <c r="R39" s="337"/>
    </row>
    <row r="40" spans="1:18" ht="11.25" customHeight="1">
      <c r="A40" s="237"/>
      <c r="B40" s="289"/>
      <c r="C40" s="289"/>
      <c r="D40" s="289"/>
      <c r="E40" s="289"/>
      <c r="F40" s="289"/>
      <c r="G40" s="289"/>
      <c r="H40" s="289"/>
      <c r="I40" s="289"/>
      <c r="J40" s="289"/>
      <c r="K40" s="289"/>
      <c r="L40" s="289"/>
      <c r="M40" s="289"/>
      <c r="N40" s="289"/>
      <c r="O40" s="289"/>
      <c r="P40" s="337"/>
      <c r="Q40" s="337"/>
      <c r="R40" s="337"/>
    </row>
    <row r="41" spans="1:18" ht="11.25" customHeight="1">
      <c r="A41" s="237"/>
      <c r="B41" s="289"/>
      <c r="C41" s="289"/>
      <c r="D41" s="289"/>
      <c r="E41" s="289"/>
      <c r="F41" s="289"/>
      <c r="G41" s="289"/>
      <c r="H41" s="289"/>
      <c r="I41" s="289"/>
      <c r="J41" s="289"/>
      <c r="K41" s="289"/>
      <c r="L41" s="289"/>
      <c r="M41" s="289"/>
      <c r="N41" s="289"/>
      <c r="O41" s="289"/>
      <c r="P41" s="337"/>
      <c r="Q41" s="337"/>
      <c r="R41" s="337"/>
    </row>
    <row r="42" spans="1:18" ht="11.25" customHeight="1">
      <c r="A42" s="237"/>
      <c r="B42" s="289"/>
      <c r="C42" s="289"/>
      <c r="D42" s="289"/>
      <c r="E42" s="289"/>
      <c r="F42" s="289"/>
      <c r="G42" s="289"/>
      <c r="H42" s="289"/>
      <c r="I42" s="289"/>
      <c r="J42" s="289"/>
      <c r="K42" s="289"/>
      <c r="L42" s="289"/>
      <c r="M42" s="289"/>
      <c r="N42" s="289"/>
      <c r="O42" s="289"/>
      <c r="P42" s="337"/>
      <c r="Q42" s="337"/>
      <c r="R42" s="337"/>
    </row>
    <row r="43" spans="1:18" ht="11.25" customHeight="1">
      <c r="A43" s="237"/>
      <c r="B43" s="289"/>
      <c r="C43" s="289"/>
      <c r="D43" s="289"/>
      <c r="E43" s="289"/>
      <c r="F43" s="289"/>
      <c r="G43" s="289"/>
      <c r="H43" s="289"/>
      <c r="I43" s="289"/>
      <c r="J43" s="289"/>
      <c r="K43" s="289"/>
      <c r="L43" s="289"/>
      <c r="M43" s="289"/>
      <c r="N43" s="289"/>
      <c r="O43" s="289"/>
      <c r="P43" s="337"/>
      <c r="Q43" s="337"/>
      <c r="R43" s="337"/>
    </row>
    <row r="44" spans="1:18" ht="11.25" customHeight="1">
      <c r="A44" s="237"/>
      <c r="B44" s="289"/>
      <c r="C44" s="289"/>
      <c r="D44" s="289"/>
      <c r="E44" s="289"/>
      <c r="F44" s="289"/>
      <c r="G44" s="289"/>
      <c r="H44" s="289"/>
      <c r="I44" s="289"/>
      <c r="J44" s="289"/>
      <c r="K44" s="289"/>
      <c r="L44" s="289"/>
      <c r="M44" s="289"/>
      <c r="N44" s="289"/>
      <c r="O44" s="289"/>
      <c r="P44" s="337"/>
      <c r="Q44" s="337"/>
      <c r="R44" s="337"/>
    </row>
    <row r="45" spans="1:18" ht="11.25" customHeight="1">
      <c r="A45" s="237"/>
      <c r="B45" s="289"/>
      <c r="C45" s="289"/>
      <c r="D45" s="289"/>
      <c r="E45" s="289"/>
      <c r="F45" s="289"/>
      <c r="G45" s="289"/>
      <c r="H45" s="289"/>
      <c r="I45" s="289"/>
      <c r="J45" s="289"/>
      <c r="K45" s="289"/>
      <c r="L45" s="289"/>
      <c r="M45" s="289"/>
      <c r="N45" s="289"/>
      <c r="O45" s="289"/>
      <c r="P45" s="337"/>
      <c r="Q45" s="337"/>
      <c r="R45" s="337"/>
    </row>
    <row r="46" spans="1:18" ht="11.25" customHeight="1">
      <c r="A46" s="237"/>
      <c r="B46" s="289"/>
      <c r="C46" s="289"/>
      <c r="D46" s="289"/>
      <c r="E46" s="289"/>
      <c r="F46" s="289"/>
      <c r="G46" s="289"/>
      <c r="H46" s="289"/>
      <c r="I46" s="289"/>
      <c r="J46" s="289"/>
      <c r="K46" s="289"/>
      <c r="L46" s="289"/>
      <c r="M46" s="289"/>
      <c r="N46" s="289"/>
      <c r="O46" s="289"/>
      <c r="P46" s="337"/>
      <c r="Q46" s="337"/>
      <c r="R46" s="337"/>
    </row>
    <row r="47" spans="1:18" ht="11.25" customHeight="1">
      <c r="A47" s="237"/>
      <c r="B47" s="289"/>
      <c r="C47" s="289"/>
      <c r="D47" s="289"/>
      <c r="E47" s="289"/>
      <c r="F47" s="289"/>
      <c r="G47" s="289"/>
      <c r="H47" s="289"/>
      <c r="I47" s="289"/>
      <c r="J47" s="289"/>
      <c r="K47" s="289"/>
      <c r="L47" s="289"/>
      <c r="M47" s="289"/>
      <c r="N47" s="289"/>
      <c r="O47" s="289"/>
      <c r="P47" s="337"/>
      <c r="Q47" s="337"/>
      <c r="R47" s="337"/>
    </row>
    <row r="48" spans="1:18">
      <c r="A48" s="354" t="s">
        <v>184</v>
      </c>
      <c r="B48" s="354"/>
      <c r="C48" s="289"/>
      <c r="D48" s="279"/>
      <c r="E48" s="289"/>
      <c r="F48" s="289"/>
      <c r="G48" s="289"/>
      <c r="H48" s="289"/>
      <c r="I48" s="289"/>
      <c r="J48" s="289"/>
      <c r="K48" s="289"/>
      <c r="L48" s="289"/>
      <c r="M48" s="289"/>
      <c r="N48" s="289"/>
      <c r="O48" s="355" t="s">
        <v>152</v>
      </c>
      <c r="P48" s="337"/>
      <c r="Q48" s="337"/>
      <c r="R48" s="337"/>
    </row>
    <row r="49" spans="1:18">
      <c r="A49" s="337"/>
      <c r="B49" s="337"/>
      <c r="C49" s="337"/>
      <c r="D49" s="337"/>
      <c r="E49" s="337"/>
      <c r="F49" s="337"/>
      <c r="G49" s="337"/>
      <c r="H49" s="337"/>
      <c r="I49" s="337"/>
      <c r="J49" s="337"/>
      <c r="K49" s="337"/>
      <c r="L49" s="337"/>
      <c r="M49" s="337"/>
      <c r="N49" s="337"/>
      <c r="O49" s="337"/>
      <c r="P49" s="337"/>
      <c r="Q49" s="337"/>
      <c r="R49" s="337"/>
    </row>
    <row r="50" spans="1:18">
      <c r="A50" s="337"/>
      <c r="B50" s="337"/>
      <c r="C50" s="337"/>
      <c r="D50" s="337"/>
      <c r="E50" s="337"/>
      <c r="F50" s="337"/>
      <c r="G50" s="337"/>
      <c r="H50" s="337"/>
      <c r="I50" s="337"/>
      <c r="J50" s="337"/>
      <c r="K50" s="337"/>
      <c r="L50" s="337"/>
      <c r="M50" s="337"/>
      <c r="N50" s="337"/>
      <c r="O50" s="337"/>
      <c r="P50" s="337"/>
      <c r="Q50" s="337"/>
      <c r="R50" s="337"/>
    </row>
    <row r="51" spans="1:18">
      <c r="A51" s="337"/>
      <c r="B51" s="337"/>
      <c r="C51" s="337"/>
      <c r="D51" s="337"/>
      <c r="E51" s="337"/>
      <c r="F51" s="337"/>
      <c r="G51" s="337"/>
      <c r="H51" s="337"/>
      <c r="I51" s="337"/>
      <c r="J51" s="337"/>
      <c r="K51" s="337"/>
      <c r="L51" s="337"/>
      <c r="M51" s="337"/>
      <c r="N51" s="337"/>
      <c r="O51" s="337"/>
      <c r="P51" s="337"/>
      <c r="Q51" s="337"/>
      <c r="R51" s="337"/>
    </row>
    <row r="52" spans="1:18">
      <c r="A52" s="337"/>
      <c r="B52" s="337"/>
      <c r="C52" s="337"/>
      <c r="D52" s="337"/>
      <c r="E52" s="337"/>
      <c r="F52" s="337"/>
      <c r="G52" s="337"/>
      <c r="H52" s="337"/>
      <c r="I52" s="337"/>
      <c r="J52" s="337"/>
      <c r="K52" s="337"/>
      <c r="L52" s="337"/>
      <c r="M52" s="337"/>
      <c r="N52" s="337"/>
      <c r="O52" s="337"/>
      <c r="P52" s="337"/>
      <c r="Q52" s="337"/>
      <c r="R52" s="337"/>
    </row>
    <row r="53" spans="1:18">
      <c r="A53" s="337"/>
      <c r="B53" s="337"/>
      <c r="C53" s="337"/>
      <c r="D53" s="337"/>
      <c r="E53" s="337"/>
      <c r="F53" s="337"/>
      <c r="G53" s="337"/>
      <c r="H53" s="337"/>
      <c r="I53" s="337"/>
      <c r="J53" s="337"/>
      <c r="K53" s="337"/>
      <c r="L53" s="337"/>
      <c r="M53" s="337"/>
      <c r="N53" s="337"/>
      <c r="O53" s="337"/>
      <c r="P53" s="337"/>
      <c r="Q53" s="337"/>
      <c r="R53" s="337"/>
    </row>
    <row r="54" spans="1:18">
      <c r="A54" s="337"/>
      <c r="B54" s="337"/>
      <c r="C54" s="337"/>
      <c r="D54" s="337"/>
      <c r="E54" s="337"/>
      <c r="F54" s="337"/>
      <c r="G54" s="337"/>
      <c r="H54" s="337"/>
      <c r="I54" s="337"/>
      <c r="J54" s="337"/>
      <c r="K54" s="337"/>
      <c r="L54" s="337"/>
      <c r="M54" s="337"/>
      <c r="N54" s="337"/>
      <c r="O54" s="337"/>
      <c r="P54" s="337"/>
      <c r="Q54" s="337"/>
      <c r="R54" s="337"/>
    </row>
    <row r="55" spans="1:18">
      <c r="A55" s="337"/>
      <c r="B55" s="337"/>
      <c r="C55" s="337"/>
      <c r="D55" s="337"/>
      <c r="E55" s="337"/>
      <c r="F55" s="337"/>
      <c r="G55" s="337"/>
      <c r="H55" s="337"/>
      <c r="I55" s="337"/>
      <c r="J55" s="337"/>
      <c r="K55" s="337"/>
      <c r="L55" s="337"/>
      <c r="M55" s="337"/>
      <c r="N55" s="337"/>
      <c r="O55" s="337"/>
      <c r="P55" s="337"/>
      <c r="Q55" s="337"/>
      <c r="R55" s="337"/>
    </row>
    <row r="56" spans="1:18">
      <c r="A56" s="337"/>
      <c r="B56" s="337"/>
      <c r="C56" s="337"/>
      <c r="D56" s="337"/>
      <c r="E56" s="337"/>
      <c r="F56" s="337"/>
      <c r="G56" s="337"/>
      <c r="H56" s="337"/>
      <c r="I56" s="337"/>
      <c r="J56" s="337"/>
      <c r="K56" s="337"/>
      <c r="L56" s="337"/>
      <c r="M56" s="337"/>
      <c r="N56" s="337"/>
      <c r="O56" s="337"/>
      <c r="P56" s="337"/>
      <c r="Q56" s="337"/>
      <c r="R56" s="337"/>
    </row>
    <row r="57" spans="1:18">
      <c r="A57" s="337"/>
      <c r="B57" s="337"/>
      <c r="C57" s="337"/>
      <c r="D57" s="337"/>
      <c r="E57" s="337"/>
      <c r="F57" s="337"/>
      <c r="G57" s="337"/>
      <c r="H57" s="337"/>
      <c r="I57" s="337"/>
      <c r="J57" s="337"/>
      <c r="K57" s="337"/>
      <c r="L57" s="337"/>
      <c r="M57" s="337"/>
      <c r="N57" s="337"/>
      <c r="O57" s="337"/>
      <c r="P57" s="337"/>
      <c r="Q57" s="337"/>
      <c r="R57" s="337"/>
    </row>
    <row r="58" spans="1:18">
      <c r="A58" s="337"/>
      <c r="B58" s="337"/>
      <c r="C58" s="337"/>
      <c r="D58" s="337"/>
      <c r="E58" s="337"/>
      <c r="F58" s="337"/>
      <c r="G58" s="337"/>
      <c r="H58" s="337"/>
      <c r="I58" s="337"/>
      <c r="J58" s="337"/>
      <c r="K58" s="337"/>
      <c r="L58" s="337"/>
      <c r="M58" s="337"/>
      <c r="N58" s="337"/>
      <c r="O58" s="337"/>
      <c r="P58" s="337"/>
      <c r="Q58" s="337"/>
      <c r="R58" s="337"/>
    </row>
    <row r="59" spans="1:18">
      <c r="A59" s="337"/>
      <c r="B59" s="337"/>
      <c r="C59" s="337"/>
      <c r="D59" s="337"/>
      <c r="E59" s="337"/>
      <c r="F59" s="337"/>
      <c r="G59" s="337"/>
      <c r="H59" s="337"/>
      <c r="I59" s="337"/>
      <c r="J59" s="337"/>
      <c r="K59" s="337"/>
      <c r="L59" s="337"/>
      <c r="M59" s="337"/>
      <c r="N59" s="337"/>
      <c r="O59" s="337"/>
      <c r="P59" s="337"/>
      <c r="Q59" s="337"/>
      <c r="R59" s="337"/>
    </row>
    <row r="60" spans="1:18">
      <c r="A60" s="337"/>
      <c r="B60" s="337"/>
      <c r="C60" s="337"/>
      <c r="D60" s="337"/>
      <c r="E60" s="337"/>
      <c r="F60" s="337"/>
      <c r="G60" s="337"/>
      <c r="H60" s="337"/>
      <c r="I60" s="337"/>
      <c r="J60" s="337"/>
      <c r="K60" s="337"/>
      <c r="L60" s="337"/>
      <c r="M60" s="337"/>
      <c r="N60" s="337"/>
      <c r="O60" s="337"/>
      <c r="P60" s="337"/>
      <c r="Q60" s="337"/>
      <c r="R60" s="337"/>
    </row>
    <row r="61" spans="1:18">
      <c r="A61" s="337"/>
      <c r="B61" s="337"/>
      <c r="C61" s="337"/>
      <c r="D61" s="337"/>
      <c r="E61" s="337"/>
      <c r="F61" s="337"/>
      <c r="G61" s="337"/>
      <c r="H61" s="337"/>
      <c r="I61" s="337"/>
      <c r="J61" s="337"/>
      <c r="K61" s="337"/>
      <c r="L61" s="337"/>
      <c r="M61" s="337"/>
      <c r="N61" s="337"/>
      <c r="O61" s="337"/>
      <c r="P61" s="337"/>
      <c r="Q61" s="337"/>
      <c r="R61" s="337"/>
    </row>
    <row r="62" spans="1:18">
      <c r="A62" s="337"/>
      <c r="B62" s="337"/>
      <c r="C62" s="337"/>
      <c r="D62" s="337"/>
      <c r="E62" s="337"/>
      <c r="F62" s="337"/>
      <c r="G62" s="337"/>
      <c r="H62" s="337"/>
      <c r="I62" s="337"/>
      <c r="J62" s="337"/>
      <c r="K62" s="337"/>
      <c r="L62" s="337"/>
      <c r="M62" s="337"/>
      <c r="N62" s="337"/>
      <c r="O62" s="337"/>
      <c r="P62" s="337"/>
      <c r="Q62" s="337"/>
      <c r="R62" s="337"/>
    </row>
    <row r="63" spans="1:18">
      <c r="A63" s="337"/>
      <c r="B63" s="337"/>
      <c r="C63" s="337"/>
      <c r="D63" s="337"/>
      <c r="E63" s="337"/>
      <c r="F63" s="337"/>
      <c r="G63" s="337"/>
      <c r="H63" s="337"/>
      <c r="I63" s="337"/>
      <c r="J63" s="337"/>
      <c r="K63" s="337"/>
      <c r="L63" s="337"/>
      <c r="M63" s="337"/>
      <c r="N63" s="337"/>
      <c r="O63" s="337"/>
      <c r="P63" s="337"/>
      <c r="Q63" s="337"/>
      <c r="R63" s="337"/>
    </row>
    <row r="64" spans="1:18">
      <c r="A64" s="337"/>
      <c r="B64" s="337"/>
      <c r="C64" s="337"/>
      <c r="D64" s="337"/>
      <c r="E64" s="337"/>
      <c r="F64" s="337"/>
      <c r="G64" s="337"/>
      <c r="H64" s="337"/>
      <c r="I64" s="337"/>
      <c r="J64" s="337"/>
      <c r="K64" s="337"/>
      <c r="L64" s="337"/>
      <c r="M64" s="337"/>
      <c r="N64" s="337"/>
      <c r="O64" s="337"/>
      <c r="P64" s="337"/>
      <c r="Q64" s="337"/>
      <c r="R64" s="337"/>
    </row>
    <row r="65" spans="1:18">
      <c r="A65" s="337"/>
      <c r="B65" s="337"/>
      <c r="C65" s="337"/>
      <c r="D65" s="337"/>
      <c r="E65" s="337"/>
      <c r="F65" s="337"/>
      <c r="G65" s="337"/>
      <c r="H65" s="337"/>
      <c r="I65" s="337"/>
      <c r="J65" s="337"/>
      <c r="K65" s="337"/>
      <c r="L65" s="337"/>
      <c r="M65" s="337"/>
      <c r="N65" s="337"/>
      <c r="O65" s="337"/>
      <c r="P65" s="337"/>
      <c r="Q65" s="337"/>
      <c r="R65" s="337"/>
    </row>
    <row r="66" spans="1:18">
      <c r="A66" s="337"/>
      <c r="B66" s="337"/>
      <c r="C66" s="337"/>
      <c r="D66" s="337"/>
      <c r="E66" s="337"/>
      <c r="F66" s="337"/>
      <c r="G66" s="337"/>
      <c r="H66" s="337"/>
      <c r="I66" s="337"/>
      <c r="J66" s="337"/>
      <c r="K66" s="337"/>
      <c r="L66" s="337"/>
      <c r="M66" s="337"/>
      <c r="N66" s="337"/>
      <c r="O66" s="337"/>
      <c r="P66" s="337"/>
      <c r="Q66" s="337"/>
      <c r="R66" s="337"/>
    </row>
    <row r="67" spans="1:18">
      <c r="A67" s="337"/>
      <c r="B67" s="337"/>
      <c r="C67" s="337"/>
      <c r="D67" s="337"/>
      <c r="E67" s="337"/>
      <c r="F67" s="337"/>
      <c r="G67" s="337"/>
      <c r="H67" s="337"/>
      <c r="I67" s="337"/>
      <c r="J67" s="337"/>
      <c r="K67" s="337"/>
      <c r="L67" s="337"/>
      <c r="M67" s="337"/>
      <c r="N67" s="337"/>
      <c r="O67" s="337"/>
      <c r="P67" s="337"/>
      <c r="Q67" s="337"/>
      <c r="R67" s="337"/>
    </row>
    <row r="68" spans="1:18">
      <c r="A68" s="337"/>
      <c r="B68" s="337"/>
      <c r="C68" s="337"/>
      <c r="D68" s="337"/>
      <c r="E68" s="337"/>
      <c r="F68" s="337"/>
      <c r="G68" s="337"/>
      <c r="H68" s="337"/>
      <c r="I68" s="337"/>
      <c r="J68" s="337"/>
      <c r="K68" s="337"/>
      <c r="L68" s="337"/>
      <c r="M68" s="337"/>
      <c r="N68" s="337"/>
      <c r="O68" s="337"/>
      <c r="P68" s="337"/>
      <c r="Q68" s="337"/>
      <c r="R68" s="337"/>
    </row>
    <row r="69" spans="1:18">
      <c r="A69" s="337"/>
      <c r="B69" s="337"/>
      <c r="C69" s="337"/>
      <c r="D69" s="337"/>
      <c r="E69" s="337"/>
      <c r="F69" s="337"/>
      <c r="G69" s="337"/>
      <c r="H69" s="337"/>
      <c r="I69" s="337"/>
      <c r="J69" s="337"/>
      <c r="K69" s="337"/>
      <c r="L69" s="337"/>
      <c r="M69" s="337"/>
      <c r="N69" s="337"/>
      <c r="O69" s="337"/>
      <c r="P69" s="337"/>
      <c r="Q69" s="337"/>
      <c r="R69" s="337"/>
    </row>
    <row r="70" spans="1:18">
      <c r="A70" s="337"/>
      <c r="B70" s="337"/>
      <c r="C70" s="337"/>
      <c r="D70" s="337"/>
      <c r="E70" s="337"/>
      <c r="F70" s="337"/>
      <c r="G70" s="337"/>
      <c r="H70" s="337"/>
      <c r="I70" s="337"/>
      <c r="J70" s="337"/>
      <c r="K70" s="337"/>
      <c r="L70" s="337"/>
      <c r="M70" s="337"/>
      <c r="N70" s="337"/>
      <c r="O70" s="337"/>
      <c r="P70" s="337"/>
      <c r="Q70" s="337"/>
      <c r="R70" s="337"/>
    </row>
    <row r="71" spans="1:18">
      <c r="A71" s="337"/>
      <c r="B71" s="337"/>
      <c r="C71" s="337"/>
      <c r="D71" s="337"/>
      <c r="E71" s="337"/>
      <c r="F71" s="337"/>
      <c r="G71" s="337"/>
      <c r="H71" s="337"/>
      <c r="I71" s="337"/>
      <c r="J71" s="337"/>
      <c r="K71" s="337"/>
      <c r="L71" s="337"/>
      <c r="M71" s="337"/>
      <c r="N71" s="337"/>
      <c r="O71" s="337"/>
      <c r="P71" s="337"/>
      <c r="Q71" s="337"/>
      <c r="R71" s="337"/>
    </row>
    <row r="72" spans="1:18">
      <c r="A72" s="337"/>
      <c r="B72" s="337"/>
      <c r="C72" s="337"/>
      <c r="D72" s="337"/>
      <c r="E72" s="337"/>
      <c r="F72" s="337"/>
      <c r="G72" s="337"/>
      <c r="H72" s="337"/>
      <c r="I72" s="337"/>
      <c r="J72" s="337"/>
      <c r="K72" s="337"/>
      <c r="L72" s="337"/>
      <c r="M72" s="337"/>
      <c r="N72" s="337"/>
      <c r="O72" s="337"/>
      <c r="P72" s="337"/>
      <c r="Q72" s="337"/>
      <c r="R72" s="337"/>
    </row>
    <row r="73" spans="1:18">
      <c r="A73" s="337"/>
      <c r="B73" s="337"/>
      <c r="C73" s="337"/>
      <c r="D73" s="337"/>
      <c r="E73" s="337"/>
      <c r="F73" s="337"/>
      <c r="G73" s="337"/>
      <c r="H73" s="337"/>
      <c r="I73" s="337"/>
      <c r="J73" s="337"/>
      <c r="K73" s="337"/>
      <c r="L73" s="337"/>
      <c r="M73" s="337"/>
      <c r="N73" s="337"/>
      <c r="O73" s="337"/>
      <c r="P73" s="337"/>
      <c r="Q73" s="337"/>
      <c r="R73" s="337"/>
    </row>
    <row r="74" spans="1:18">
      <c r="A74" s="337"/>
      <c r="B74" s="337"/>
      <c r="C74" s="337"/>
      <c r="D74" s="337"/>
      <c r="E74" s="337"/>
      <c r="F74" s="337"/>
      <c r="G74" s="337"/>
      <c r="H74" s="337"/>
      <c r="I74" s="337"/>
      <c r="J74" s="337"/>
      <c r="K74" s="337"/>
      <c r="L74" s="337"/>
      <c r="M74" s="337"/>
      <c r="N74" s="337"/>
      <c r="O74" s="337"/>
      <c r="P74" s="337"/>
      <c r="Q74" s="337"/>
      <c r="R74" s="337"/>
    </row>
    <row r="75" spans="1:18">
      <c r="A75" s="337"/>
      <c r="B75" s="337"/>
      <c r="C75" s="337"/>
      <c r="D75" s="337"/>
      <c r="E75" s="337"/>
      <c r="F75" s="337"/>
      <c r="G75" s="337"/>
      <c r="H75" s="337"/>
      <c r="I75" s="337"/>
      <c r="J75" s="337"/>
      <c r="K75" s="337"/>
      <c r="L75" s="337"/>
      <c r="M75" s="337"/>
      <c r="N75" s="337"/>
      <c r="O75" s="337"/>
      <c r="P75" s="337"/>
      <c r="Q75" s="337"/>
      <c r="R75" s="337"/>
    </row>
    <row r="76" spans="1:18">
      <c r="A76" s="337"/>
      <c r="B76" s="337"/>
      <c r="C76" s="337"/>
      <c r="D76" s="337"/>
      <c r="E76" s="337"/>
      <c r="F76" s="337"/>
      <c r="G76" s="337"/>
      <c r="H76" s="337"/>
      <c r="I76" s="337"/>
      <c r="J76" s="337"/>
      <c r="K76" s="337"/>
      <c r="L76" s="337"/>
      <c r="M76" s="337"/>
      <c r="N76" s="337"/>
      <c r="O76" s="337"/>
      <c r="P76" s="337"/>
      <c r="Q76" s="337"/>
      <c r="R76" s="337"/>
    </row>
    <row r="77" spans="1:18">
      <c r="A77" s="337"/>
      <c r="B77" s="337"/>
      <c r="C77" s="337"/>
      <c r="D77" s="337"/>
      <c r="E77" s="337"/>
      <c r="F77" s="337"/>
      <c r="G77" s="337"/>
      <c r="H77" s="337"/>
      <c r="I77" s="337"/>
      <c r="J77" s="337"/>
      <c r="K77" s="337"/>
      <c r="L77" s="337"/>
      <c r="M77" s="337"/>
      <c r="N77" s="337"/>
      <c r="O77" s="337"/>
      <c r="P77" s="337"/>
      <c r="Q77" s="337"/>
      <c r="R77" s="337"/>
    </row>
    <row r="78" spans="1:18">
      <c r="A78" s="337"/>
      <c r="B78" s="337"/>
      <c r="C78" s="337"/>
      <c r="D78" s="337"/>
      <c r="E78" s="337"/>
      <c r="F78" s="337"/>
      <c r="G78" s="337"/>
      <c r="H78" s="337"/>
      <c r="I78" s="337"/>
      <c r="J78" s="337"/>
      <c r="K78" s="337"/>
      <c r="L78" s="337"/>
      <c r="M78" s="337"/>
      <c r="N78" s="337"/>
      <c r="O78" s="337"/>
      <c r="P78" s="337"/>
      <c r="Q78" s="337"/>
      <c r="R78" s="337"/>
    </row>
  </sheetData>
  <sheetProtection algorithmName="SHA-512" hashValue="qPv2J00D63IO/zEX35D33CQ/xrFiN5mdo+8kyr8JzFIf4hqPAyb4U+3bXsf3QkVwyMYxR4H0zOnQSHiwCEUK3A==" saltValue="/DV+uqNSlFSGgBQZzh+dTQ==" spinCount="100000" sheet="1" objects="1" scenarios="1" formatCells="0"/>
  <mergeCells count="25">
    <mergeCell ref="B25:G25"/>
    <mergeCell ref="A1:O1"/>
    <mergeCell ref="L17:M17"/>
    <mergeCell ref="C5:I5"/>
    <mergeCell ref="C7:O7"/>
    <mergeCell ref="E11:O11"/>
    <mergeCell ref="A15:O15"/>
    <mergeCell ref="A2:O2"/>
    <mergeCell ref="A4:I4"/>
    <mergeCell ref="B19:G19"/>
    <mergeCell ref="B17:G17"/>
    <mergeCell ref="B21:G21"/>
    <mergeCell ref="B26:G26"/>
    <mergeCell ref="A48:B48"/>
    <mergeCell ref="B29:G29"/>
    <mergeCell ref="B27:G27"/>
    <mergeCell ref="B28:G28"/>
    <mergeCell ref="B20:G20"/>
    <mergeCell ref="B18:G18"/>
    <mergeCell ref="D31:K31"/>
    <mergeCell ref="B32:K32"/>
    <mergeCell ref="B33:K33"/>
    <mergeCell ref="B22:G22"/>
    <mergeCell ref="B23:G23"/>
    <mergeCell ref="B24:G24"/>
  </mergeCells>
  <phoneticPr fontId="0" type="noConversion"/>
  <pageMargins left="0.5" right="0.5" top="0.5" bottom="0.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
  <sheetViews>
    <sheetView showGridLines="0" view="pageLayout" zoomScale="80" zoomScaleNormal="100" zoomScalePageLayoutView="80" workbookViewId="0">
      <selection activeCell="F68" sqref="F68"/>
    </sheetView>
  </sheetViews>
  <sheetFormatPr defaultColWidth="8" defaultRowHeight="12.75"/>
  <cols>
    <col min="1" max="1" width="3.75" style="1" customWidth="1"/>
    <col min="2" max="10" width="8.5" style="1" customWidth="1"/>
    <col min="11" max="11" width="16" style="1" customWidth="1"/>
    <col min="12" max="16384" width="8" style="1"/>
  </cols>
  <sheetData>
    <row r="1" spans="1:12" ht="19.5" customHeight="1">
      <c r="A1" s="189" t="s">
        <v>0</v>
      </c>
      <c r="B1" s="189"/>
      <c r="C1" s="189"/>
      <c r="D1" s="189"/>
      <c r="E1" s="189"/>
      <c r="F1" s="189"/>
      <c r="G1" s="189"/>
      <c r="H1" s="189"/>
      <c r="I1" s="189"/>
      <c r="J1" s="189"/>
      <c r="K1" s="189"/>
    </row>
    <row r="2" spans="1:12" ht="14.25" customHeight="1">
      <c r="A2" s="189" t="s">
        <v>41</v>
      </c>
      <c r="B2" s="189"/>
      <c r="C2" s="189"/>
      <c r="D2" s="189"/>
      <c r="E2" s="189"/>
      <c r="F2" s="189"/>
      <c r="G2" s="189"/>
      <c r="H2" s="189"/>
      <c r="I2" s="189"/>
      <c r="J2" s="189"/>
      <c r="K2" s="189"/>
    </row>
    <row r="3" spans="1:12" ht="29.25" customHeight="1">
      <c r="A3" s="195" t="s">
        <v>42</v>
      </c>
      <c r="B3" s="195"/>
      <c r="C3" s="195"/>
      <c r="D3" s="195"/>
      <c r="E3" s="195"/>
      <c r="F3" s="195"/>
      <c r="G3" s="195"/>
      <c r="H3" s="195"/>
      <c r="I3" s="195"/>
      <c r="J3" s="195"/>
      <c r="K3" s="195"/>
    </row>
    <row r="4" spans="1:12" ht="20.25">
      <c r="A4" s="196" t="s">
        <v>153</v>
      </c>
      <c r="B4" s="196"/>
      <c r="C4" s="196"/>
      <c r="D4" s="196"/>
      <c r="E4" s="196"/>
      <c r="F4" s="196"/>
      <c r="G4" s="196"/>
      <c r="H4" s="196"/>
      <c r="I4" s="196"/>
      <c r="J4" s="196"/>
      <c r="K4" s="196"/>
    </row>
    <row r="5" spans="1:12" ht="16.5" customHeight="1">
      <c r="A5" s="197"/>
      <c r="B5" s="198"/>
      <c r="C5" s="198"/>
      <c r="D5" s="198"/>
      <c r="E5" s="198"/>
      <c r="F5" s="198"/>
      <c r="G5" s="198"/>
      <c r="H5" s="198"/>
      <c r="I5" s="198"/>
      <c r="J5" s="198"/>
      <c r="K5" s="198"/>
    </row>
    <row r="6" spans="1:12" ht="80.25" customHeight="1">
      <c r="A6" s="144" t="s">
        <v>116</v>
      </c>
      <c r="B6" s="144"/>
      <c r="C6" s="144"/>
      <c r="D6" s="144"/>
      <c r="E6" s="144"/>
      <c r="F6" s="144"/>
      <c r="G6" s="144"/>
      <c r="H6" s="144"/>
      <c r="I6" s="144"/>
      <c r="J6" s="144"/>
      <c r="K6" s="144"/>
    </row>
    <row r="7" spans="1:12" ht="101.25" customHeight="1">
      <c r="A7" s="199" t="s">
        <v>164</v>
      </c>
      <c r="B7" s="199"/>
      <c r="C7" s="199"/>
      <c r="D7" s="199"/>
      <c r="E7" s="199"/>
      <c r="F7" s="199"/>
      <c r="G7" s="199"/>
      <c r="H7" s="199"/>
      <c r="I7" s="199"/>
      <c r="J7" s="199"/>
      <c r="K7" s="199"/>
      <c r="L7" s="56"/>
    </row>
    <row r="8" spans="1:12" ht="33" customHeight="1">
      <c r="A8" s="193" t="s">
        <v>27</v>
      </c>
      <c r="B8" s="193"/>
      <c r="C8" s="193"/>
      <c r="D8" s="193"/>
      <c r="E8" s="193"/>
      <c r="F8" s="193"/>
      <c r="G8" s="193"/>
      <c r="H8" s="193"/>
      <c r="I8" s="193"/>
      <c r="J8" s="193"/>
      <c r="K8" s="193"/>
    </row>
    <row r="9" spans="1:12" ht="14.25" customHeight="1">
      <c r="A9" s="193" t="s">
        <v>51</v>
      </c>
      <c r="B9" s="193"/>
      <c r="C9" s="193"/>
      <c r="D9" s="193"/>
      <c r="E9" s="193"/>
      <c r="F9" s="193"/>
      <c r="G9" s="193"/>
      <c r="H9" s="193"/>
      <c r="I9" s="193"/>
      <c r="J9" s="193"/>
      <c r="K9" s="193"/>
    </row>
    <row r="10" spans="1:12" ht="10.5" customHeight="1">
      <c r="A10" s="58"/>
      <c r="B10" s="58"/>
      <c r="C10" s="58"/>
      <c r="D10" s="58"/>
      <c r="E10" s="58"/>
      <c r="F10" s="58"/>
      <c r="G10" s="58"/>
      <c r="H10" s="58"/>
      <c r="I10" s="58"/>
      <c r="J10" s="58"/>
      <c r="K10" s="58"/>
    </row>
    <row r="11" spans="1:12" ht="24.75" customHeight="1">
      <c r="A11" s="24" t="s">
        <v>64</v>
      </c>
      <c r="B11" s="25"/>
      <c r="C11" s="26"/>
      <c r="D11" s="27" t="s">
        <v>113</v>
      </c>
      <c r="E11" s="58"/>
      <c r="F11" s="58"/>
      <c r="G11" s="58"/>
      <c r="H11" s="58"/>
      <c r="I11" s="58"/>
      <c r="J11" s="58"/>
      <c r="K11" s="58"/>
    </row>
    <row r="12" spans="1:12" ht="135" customHeight="1">
      <c r="A12" s="58"/>
      <c r="B12" s="192" t="s">
        <v>166</v>
      </c>
      <c r="C12" s="144"/>
      <c r="D12" s="144"/>
      <c r="E12" s="144"/>
      <c r="F12" s="144"/>
      <c r="G12" s="144"/>
      <c r="H12" s="144"/>
      <c r="I12" s="144"/>
      <c r="J12" s="144"/>
      <c r="K12" s="144"/>
    </row>
    <row r="13" spans="1:12" ht="117" customHeight="1">
      <c r="A13" s="58"/>
      <c r="B13" s="200" t="s">
        <v>167</v>
      </c>
      <c r="C13" s="200"/>
      <c r="D13" s="200"/>
      <c r="E13" s="200"/>
      <c r="F13" s="200"/>
      <c r="G13" s="200"/>
      <c r="H13" s="200"/>
      <c r="I13" s="200"/>
      <c r="J13" s="200"/>
      <c r="K13" s="200"/>
      <c r="L13" s="59"/>
    </row>
    <row r="14" spans="1:12" ht="11.25" customHeight="1">
      <c r="A14" s="58"/>
      <c r="B14" s="201"/>
      <c r="C14" s="202"/>
      <c r="D14" s="202"/>
      <c r="E14" s="202"/>
      <c r="F14" s="202"/>
      <c r="G14" s="202"/>
      <c r="H14" s="202"/>
      <c r="I14" s="202"/>
      <c r="J14" s="202"/>
      <c r="K14" s="202"/>
    </row>
    <row r="15" spans="1:12" ht="20.25" customHeight="1">
      <c r="A15" s="24" t="s">
        <v>154</v>
      </c>
      <c r="B15" s="18"/>
      <c r="C15" s="47"/>
      <c r="D15" s="47"/>
      <c r="E15" s="47"/>
      <c r="F15" s="47"/>
      <c r="G15" s="56"/>
      <c r="H15" s="56"/>
      <c r="I15" s="56"/>
      <c r="J15" s="56"/>
      <c r="K15" s="56"/>
    </row>
    <row r="16" spans="1:12" ht="35.25" customHeight="1">
      <c r="A16" s="58"/>
      <c r="B16" s="192" t="s">
        <v>118</v>
      </c>
      <c r="C16" s="193"/>
      <c r="D16" s="193"/>
      <c r="E16" s="193"/>
      <c r="F16" s="193"/>
      <c r="G16" s="193"/>
      <c r="H16" s="193"/>
      <c r="I16" s="193"/>
      <c r="J16" s="193"/>
      <c r="K16" s="193"/>
    </row>
    <row r="17" spans="1:11" ht="34.5" customHeight="1">
      <c r="A17" s="58"/>
      <c r="B17" s="192" t="s">
        <v>155</v>
      </c>
      <c r="C17" s="193"/>
      <c r="D17" s="193"/>
      <c r="E17" s="193"/>
      <c r="F17" s="193"/>
      <c r="G17" s="193"/>
      <c r="H17" s="193"/>
      <c r="I17" s="193"/>
      <c r="J17" s="193"/>
      <c r="K17" s="193"/>
    </row>
    <row r="18" spans="1:11" ht="49.5" customHeight="1">
      <c r="A18" s="58"/>
      <c r="B18" s="192" t="s">
        <v>156</v>
      </c>
      <c r="C18" s="193"/>
      <c r="D18" s="193"/>
      <c r="E18" s="193"/>
      <c r="F18" s="193"/>
      <c r="G18" s="193"/>
      <c r="H18" s="193"/>
      <c r="I18" s="193"/>
      <c r="J18" s="193"/>
      <c r="K18" s="193"/>
    </row>
    <row r="19" spans="1:11" ht="34.5" customHeight="1">
      <c r="A19" s="58"/>
      <c r="B19" s="192" t="s">
        <v>90</v>
      </c>
      <c r="C19" s="193"/>
      <c r="D19" s="193"/>
      <c r="E19" s="193"/>
      <c r="F19" s="193"/>
      <c r="G19" s="193"/>
      <c r="H19" s="193"/>
      <c r="I19" s="193"/>
      <c r="J19" s="193"/>
      <c r="K19" s="193"/>
    </row>
    <row r="20" spans="1:11" ht="34.5" customHeight="1">
      <c r="A20" s="58"/>
      <c r="B20" s="192" t="s">
        <v>92</v>
      </c>
      <c r="C20" s="193"/>
      <c r="D20" s="193"/>
      <c r="E20" s="193"/>
      <c r="F20" s="193"/>
      <c r="G20" s="193"/>
      <c r="H20" s="193"/>
      <c r="I20" s="193"/>
      <c r="J20" s="193"/>
      <c r="K20" s="193"/>
    </row>
    <row r="21" spans="1:11" ht="16.5" customHeight="1">
      <c r="A21" s="58"/>
      <c r="B21" s="192" t="s">
        <v>91</v>
      </c>
      <c r="C21" s="193"/>
      <c r="D21" s="193"/>
      <c r="E21" s="193"/>
      <c r="F21" s="193"/>
      <c r="G21" s="193"/>
      <c r="H21" s="193"/>
      <c r="I21" s="193"/>
      <c r="J21" s="193"/>
      <c r="K21" s="193"/>
    </row>
    <row r="22" spans="1:11" ht="9" customHeight="1">
      <c r="A22" s="58"/>
      <c r="B22" s="57"/>
      <c r="C22" s="56"/>
      <c r="D22" s="56"/>
      <c r="E22" s="56"/>
      <c r="F22" s="56"/>
      <c r="G22" s="56"/>
      <c r="H22" s="56"/>
      <c r="I22" s="56"/>
      <c r="J22" s="56"/>
      <c r="K22" s="56"/>
    </row>
    <row r="23" spans="1:11" ht="18.75" customHeight="1">
      <c r="A23" s="24" t="s">
        <v>59</v>
      </c>
      <c r="B23" s="47"/>
      <c r="C23" s="25"/>
      <c r="D23" s="26" t="s">
        <v>112</v>
      </c>
      <c r="E23" s="56"/>
      <c r="F23" s="56"/>
      <c r="G23" s="56"/>
      <c r="H23" s="56"/>
      <c r="I23" s="56"/>
      <c r="J23" s="56"/>
      <c r="K23" s="56"/>
    </row>
    <row r="24" spans="1:11" ht="3.75" customHeight="1">
      <c r="A24" s="23"/>
      <c r="B24" s="23"/>
      <c r="C24" s="23"/>
      <c r="D24" s="23"/>
      <c r="E24" s="23"/>
      <c r="F24" s="23"/>
      <c r="G24" s="23"/>
      <c r="H24" s="23"/>
      <c r="I24" s="23"/>
      <c r="J24" s="23"/>
      <c r="K24" s="23"/>
    </row>
    <row r="25" spans="1:11" ht="33.75" customHeight="1">
      <c r="A25" s="23"/>
      <c r="B25" s="192" t="s">
        <v>157</v>
      </c>
      <c r="C25" s="193"/>
      <c r="D25" s="193"/>
      <c r="E25" s="193"/>
      <c r="F25" s="193"/>
      <c r="G25" s="193"/>
      <c r="H25" s="193"/>
      <c r="I25" s="193"/>
      <c r="J25" s="193"/>
      <c r="K25" s="193"/>
    </row>
    <row r="26" spans="1:11" ht="38.25" customHeight="1">
      <c r="A26" s="23"/>
      <c r="B26" s="192" t="s">
        <v>162</v>
      </c>
      <c r="C26" s="144"/>
      <c r="D26" s="144"/>
      <c r="E26" s="144"/>
      <c r="F26" s="144"/>
      <c r="G26" s="144"/>
      <c r="H26" s="144"/>
      <c r="I26" s="144"/>
      <c r="J26" s="144"/>
      <c r="K26" s="144"/>
    </row>
    <row r="27" spans="1:11" ht="18" customHeight="1">
      <c r="A27" s="23"/>
      <c r="B27" s="192" t="s">
        <v>115</v>
      </c>
      <c r="C27" s="144"/>
      <c r="D27" s="144"/>
      <c r="E27" s="144"/>
      <c r="F27" s="144"/>
      <c r="G27" s="144"/>
      <c r="H27" s="144"/>
      <c r="I27" s="144"/>
      <c r="J27" s="144"/>
      <c r="K27" s="144"/>
    </row>
    <row r="28" spans="1:11" ht="18" customHeight="1">
      <c r="A28" s="23"/>
      <c r="B28" s="192" t="s">
        <v>44</v>
      </c>
      <c r="C28" s="144"/>
      <c r="D28" s="144"/>
      <c r="E28" s="144"/>
      <c r="F28" s="144"/>
      <c r="G28" s="144"/>
      <c r="H28" s="144"/>
      <c r="I28" s="144"/>
      <c r="J28" s="144"/>
      <c r="K28" s="144"/>
    </row>
    <row r="29" spans="1:11" ht="18" customHeight="1">
      <c r="A29" s="23"/>
      <c r="B29" s="192" t="s">
        <v>45</v>
      </c>
      <c r="C29" s="144"/>
      <c r="D29" s="144"/>
      <c r="E29" s="144"/>
      <c r="F29" s="144"/>
      <c r="G29" s="144"/>
      <c r="H29" s="144"/>
      <c r="I29" s="144"/>
      <c r="J29" s="144"/>
      <c r="K29" s="144"/>
    </row>
    <row r="30" spans="1:11" ht="36.75" customHeight="1">
      <c r="A30" s="23"/>
      <c r="B30" s="192" t="s">
        <v>46</v>
      </c>
      <c r="C30" s="144"/>
      <c r="D30" s="144"/>
      <c r="E30" s="144"/>
      <c r="F30" s="144"/>
      <c r="G30" s="144"/>
      <c r="H30" s="144"/>
      <c r="I30" s="144"/>
      <c r="J30" s="144"/>
      <c r="K30" s="144"/>
    </row>
    <row r="31" spans="1:11" ht="34.5" customHeight="1">
      <c r="A31" s="23"/>
      <c r="B31" s="192" t="s">
        <v>110</v>
      </c>
      <c r="C31" s="144"/>
      <c r="D31" s="144"/>
      <c r="E31" s="144"/>
      <c r="F31" s="144"/>
      <c r="G31" s="144"/>
      <c r="H31" s="144"/>
      <c r="I31" s="144"/>
      <c r="J31" s="144"/>
      <c r="K31" s="144"/>
    </row>
    <row r="32" spans="1:11" ht="82.5" customHeight="1">
      <c r="A32" s="58"/>
      <c r="B32" s="192" t="s">
        <v>111</v>
      </c>
      <c r="C32" s="144"/>
      <c r="D32" s="144"/>
      <c r="E32" s="144"/>
      <c r="F32" s="144"/>
      <c r="G32" s="144"/>
      <c r="H32" s="144"/>
      <c r="I32" s="144"/>
      <c r="J32" s="144"/>
      <c r="K32" s="144"/>
    </row>
    <row r="33" spans="1:12" ht="52.5" customHeight="1">
      <c r="A33" s="58"/>
      <c r="B33" s="192" t="s">
        <v>50</v>
      </c>
      <c r="C33" s="144"/>
      <c r="D33" s="144"/>
      <c r="E33" s="144"/>
      <c r="F33" s="144"/>
      <c r="G33" s="144"/>
      <c r="H33" s="144"/>
      <c r="I33" s="144"/>
      <c r="J33" s="144"/>
      <c r="K33" s="144"/>
    </row>
    <row r="34" spans="1:12" ht="38.25" customHeight="1">
      <c r="A34" s="58"/>
      <c r="B34" s="192" t="s">
        <v>106</v>
      </c>
      <c r="C34" s="144"/>
      <c r="D34" s="144"/>
      <c r="E34" s="144"/>
      <c r="F34" s="144"/>
      <c r="G34" s="144"/>
      <c r="H34" s="144"/>
      <c r="I34" s="144"/>
      <c r="J34" s="144"/>
      <c r="K34" s="144"/>
    </row>
    <row r="35" spans="1:12" ht="21.75" customHeight="1">
      <c r="A35" s="58"/>
      <c r="B35" s="194" t="s">
        <v>158</v>
      </c>
      <c r="C35" s="194"/>
      <c r="D35" s="194"/>
      <c r="E35" s="194"/>
      <c r="F35" s="194"/>
      <c r="G35" s="194"/>
      <c r="H35" s="194"/>
      <c r="I35" s="194"/>
      <c r="J35" s="194"/>
      <c r="K35" s="194"/>
      <c r="L35" s="57"/>
    </row>
    <row r="36" spans="1:12" ht="37.5" customHeight="1">
      <c r="A36" s="58"/>
      <c r="B36" s="194" t="s">
        <v>159</v>
      </c>
      <c r="C36" s="194"/>
      <c r="D36" s="194"/>
      <c r="E36" s="194"/>
      <c r="F36" s="194"/>
      <c r="G36" s="194"/>
      <c r="H36" s="194"/>
      <c r="I36" s="194"/>
      <c r="J36" s="194"/>
      <c r="K36" s="194"/>
      <c r="L36" s="57"/>
    </row>
    <row r="37" spans="1:12" ht="38.25" customHeight="1">
      <c r="A37" s="58"/>
      <c r="B37" s="192" t="s">
        <v>160</v>
      </c>
      <c r="C37" s="192"/>
      <c r="D37" s="192"/>
      <c r="E37" s="192"/>
      <c r="F37" s="192"/>
      <c r="G37" s="192"/>
      <c r="H37" s="192"/>
      <c r="I37" s="192"/>
      <c r="J37" s="192"/>
      <c r="K37" s="192"/>
    </row>
    <row r="38" spans="1:12" ht="63" customHeight="1">
      <c r="A38" s="58"/>
      <c r="B38" s="192" t="s">
        <v>119</v>
      </c>
      <c r="C38" s="192"/>
      <c r="D38" s="192"/>
      <c r="E38" s="192"/>
      <c r="F38" s="192"/>
      <c r="G38" s="192"/>
      <c r="H38" s="192"/>
      <c r="I38" s="192"/>
      <c r="J38" s="192"/>
      <c r="K38" s="192"/>
    </row>
    <row r="39" spans="1:12" ht="9" customHeight="1">
      <c r="A39" s="58"/>
      <c r="B39" s="192"/>
      <c r="C39" s="144"/>
      <c r="D39" s="144"/>
      <c r="E39" s="144"/>
      <c r="F39" s="144"/>
      <c r="G39" s="144"/>
      <c r="H39" s="144"/>
      <c r="I39" s="144"/>
      <c r="J39" s="144"/>
      <c r="K39" s="144"/>
    </row>
    <row r="40" spans="1:12" ht="20.25">
      <c r="A40" s="24" t="s">
        <v>65</v>
      </c>
      <c r="B40" s="47"/>
      <c r="C40" s="47"/>
      <c r="D40" s="47"/>
      <c r="E40" s="47"/>
      <c r="F40" s="47"/>
      <c r="G40" s="47"/>
      <c r="H40" s="47"/>
      <c r="I40" s="56"/>
      <c r="J40" s="56"/>
      <c r="K40" s="56"/>
    </row>
    <row r="41" spans="1:12" ht="6" customHeight="1">
      <c r="A41" s="23"/>
      <c r="B41" s="23"/>
      <c r="C41" s="23"/>
      <c r="D41" s="23"/>
      <c r="E41" s="23"/>
      <c r="F41" s="23"/>
      <c r="G41" s="23"/>
      <c r="H41" s="23"/>
      <c r="I41" s="23"/>
      <c r="J41" s="23"/>
      <c r="K41" s="23"/>
    </row>
    <row r="42" spans="1:12" ht="32.25" customHeight="1">
      <c r="A42" s="23"/>
      <c r="B42" s="192" t="s">
        <v>161</v>
      </c>
      <c r="C42" s="193"/>
      <c r="D42" s="193"/>
      <c r="E42" s="193"/>
      <c r="F42" s="193"/>
      <c r="G42" s="193"/>
      <c r="H42" s="193"/>
      <c r="I42" s="193"/>
      <c r="J42" s="193"/>
      <c r="K42" s="193"/>
    </row>
    <row r="43" spans="1:12" ht="38.25" customHeight="1">
      <c r="A43" s="23"/>
      <c r="B43" s="192" t="s">
        <v>163</v>
      </c>
      <c r="C43" s="144"/>
      <c r="D43" s="144"/>
      <c r="E43" s="144"/>
      <c r="F43" s="144"/>
      <c r="G43" s="144"/>
      <c r="H43" s="144"/>
      <c r="I43" s="144"/>
      <c r="J43" s="144"/>
      <c r="K43" s="144"/>
    </row>
    <row r="44" spans="1:12" ht="18" customHeight="1">
      <c r="A44" s="23"/>
      <c r="B44" s="192" t="s">
        <v>115</v>
      </c>
      <c r="C44" s="144"/>
      <c r="D44" s="144"/>
      <c r="E44" s="144"/>
      <c r="F44" s="144"/>
      <c r="G44" s="144"/>
      <c r="H44" s="144"/>
      <c r="I44" s="144"/>
      <c r="J44" s="144"/>
      <c r="K44" s="144"/>
    </row>
    <row r="45" spans="1:12" ht="18" customHeight="1">
      <c r="A45" s="23"/>
      <c r="B45" s="194" t="s">
        <v>165</v>
      </c>
      <c r="C45" s="194"/>
      <c r="D45" s="194"/>
      <c r="E45" s="194"/>
      <c r="F45" s="194"/>
      <c r="G45" s="194"/>
      <c r="H45" s="194"/>
      <c r="I45" s="194"/>
      <c r="J45" s="194"/>
      <c r="K45" s="194"/>
      <c r="L45" s="56"/>
    </row>
    <row r="46" spans="1:12" ht="18" customHeight="1">
      <c r="A46" s="23"/>
      <c r="B46" s="192" t="s">
        <v>52</v>
      </c>
      <c r="C46" s="144"/>
      <c r="D46" s="144"/>
      <c r="E46" s="144"/>
      <c r="F46" s="144"/>
      <c r="G46" s="144"/>
      <c r="H46" s="144"/>
      <c r="I46" s="144"/>
      <c r="J46" s="144"/>
      <c r="K46" s="144"/>
    </row>
    <row r="47" spans="1:12" ht="50.25" customHeight="1">
      <c r="A47" s="23"/>
      <c r="B47" s="192" t="s">
        <v>104</v>
      </c>
      <c r="C47" s="144"/>
      <c r="D47" s="144"/>
      <c r="E47" s="144"/>
      <c r="F47" s="144"/>
      <c r="G47" s="144"/>
      <c r="H47" s="144"/>
      <c r="I47" s="144"/>
      <c r="J47" s="144"/>
      <c r="K47" s="144"/>
    </row>
    <row r="48" spans="1:12" ht="195.75" customHeight="1">
      <c r="A48" s="23"/>
      <c r="B48" s="192" t="s">
        <v>121</v>
      </c>
      <c r="C48" s="144"/>
      <c r="D48" s="144"/>
      <c r="E48" s="144"/>
      <c r="F48" s="144"/>
      <c r="G48" s="144"/>
      <c r="H48" s="144"/>
      <c r="I48" s="144"/>
      <c r="J48" s="144"/>
      <c r="K48" s="144"/>
    </row>
    <row r="49" spans="1:11" ht="55.15" customHeight="1">
      <c r="A49" s="23"/>
      <c r="B49" s="192" t="s">
        <v>105</v>
      </c>
      <c r="C49" s="144"/>
      <c r="D49" s="144"/>
      <c r="E49" s="144"/>
      <c r="F49" s="144"/>
      <c r="G49" s="144"/>
      <c r="H49" s="144"/>
      <c r="I49" s="144"/>
      <c r="J49" s="144"/>
      <c r="K49" s="144"/>
    </row>
    <row r="50" spans="1:11" ht="99" customHeight="1">
      <c r="A50" s="58"/>
      <c r="B50" s="192" t="s">
        <v>58</v>
      </c>
      <c r="C50" s="144"/>
      <c r="D50" s="144"/>
      <c r="E50" s="144"/>
      <c r="F50" s="144"/>
      <c r="G50" s="144"/>
      <c r="H50" s="144"/>
      <c r="I50" s="144"/>
      <c r="J50" s="144"/>
      <c r="K50" s="144"/>
    </row>
    <row r="51" spans="1:11" ht="49.5" customHeight="1">
      <c r="A51" s="58"/>
      <c r="B51" s="192" t="s">
        <v>120</v>
      </c>
      <c r="C51" s="144"/>
      <c r="D51" s="144"/>
      <c r="E51" s="144"/>
      <c r="F51" s="144"/>
      <c r="G51" s="144"/>
      <c r="H51" s="144"/>
      <c r="I51" s="144"/>
      <c r="J51" s="144"/>
      <c r="K51" s="144"/>
    </row>
    <row r="52" spans="1:11" ht="5.25" customHeight="1">
      <c r="A52" s="58"/>
      <c r="B52" s="57"/>
      <c r="C52" s="56"/>
      <c r="D52" s="56"/>
      <c r="E52" s="56"/>
      <c r="F52" s="56"/>
      <c r="G52" s="56"/>
      <c r="H52" s="56"/>
      <c r="I52" s="56"/>
      <c r="J52" s="56"/>
      <c r="K52" s="56"/>
    </row>
    <row r="53" spans="1:11" ht="21.75" customHeight="1">
      <c r="A53" s="24" t="s">
        <v>66</v>
      </c>
      <c r="B53" s="18"/>
      <c r="C53" s="47"/>
      <c r="D53" s="47"/>
      <c r="E53" s="47"/>
      <c r="F53" s="47"/>
      <c r="G53" s="56"/>
      <c r="H53" s="56"/>
      <c r="I53" s="56"/>
      <c r="J53" s="56"/>
      <c r="K53" s="56"/>
    </row>
    <row r="54" spans="1:11" ht="21" customHeight="1">
      <c r="A54" s="58"/>
      <c r="B54" s="193" t="s">
        <v>60</v>
      </c>
      <c r="C54" s="166"/>
      <c r="D54" s="166"/>
      <c r="E54" s="166"/>
      <c r="F54" s="166"/>
      <c r="G54" s="166"/>
      <c r="H54" s="166"/>
      <c r="I54" s="166"/>
      <c r="J54" s="166"/>
      <c r="K54" s="166"/>
    </row>
    <row r="55" spans="1:11" ht="71.25" customHeight="1">
      <c r="A55" s="58"/>
      <c r="B55" s="193" t="s">
        <v>107</v>
      </c>
      <c r="C55" s="144"/>
      <c r="D55" s="144"/>
      <c r="E55" s="144"/>
      <c r="F55" s="144"/>
      <c r="G55" s="144"/>
      <c r="H55" s="144"/>
      <c r="I55" s="144"/>
      <c r="J55" s="144"/>
      <c r="K55" s="144"/>
    </row>
    <row r="56" spans="1:11" ht="20.25">
      <c r="A56" s="24" t="s">
        <v>97</v>
      </c>
      <c r="B56" s="18"/>
      <c r="C56" s="18"/>
      <c r="D56" s="18"/>
      <c r="E56" s="18"/>
      <c r="F56" s="18"/>
      <c r="G56" s="18"/>
      <c r="H56" s="57"/>
      <c r="I56" s="57"/>
      <c r="J56" s="57"/>
      <c r="K56" s="57"/>
    </row>
    <row r="57" spans="1:11" ht="18.75" customHeight="1">
      <c r="A57" s="58"/>
      <c r="B57" s="193" t="s">
        <v>95</v>
      </c>
      <c r="C57" s="193"/>
      <c r="D57" s="193"/>
      <c r="E57" s="193"/>
      <c r="F57" s="193"/>
      <c r="G57" s="193"/>
      <c r="H57" s="193"/>
      <c r="I57" s="193"/>
      <c r="J57" s="193"/>
      <c r="K57" s="193"/>
    </row>
    <row r="58" spans="1:11" ht="18" customHeight="1">
      <c r="A58" s="58"/>
      <c r="B58" s="193" t="s">
        <v>96</v>
      </c>
      <c r="C58" s="193"/>
      <c r="D58" s="193"/>
      <c r="E58" s="193"/>
      <c r="F58" s="193"/>
      <c r="G58" s="193"/>
      <c r="H58" s="193"/>
      <c r="I58" s="193"/>
      <c r="J58" s="193"/>
      <c r="K58" s="193"/>
    </row>
    <row r="59" spans="1:11" ht="81.75" customHeight="1">
      <c r="A59" s="23"/>
      <c r="B59" s="192" t="s">
        <v>71</v>
      </c>
      <c r="C59" s="193"/>
      <c r="D59" s="193"/>
      <c r="E59" s="193"/>
      <c r="F59" s="193"/>
      <c r="G59" s="193"/>
      <c r="H59" s="193"/>
      <c r="I59" s="193"/>
      <c r="J59" s="193"/>
      <c r="K59" s="193"/>
    </row>
    <row r="60" spans="1:11" ht="33.75" customHeight="1">
      <c r="A60" s="23"/>
      <c r="B60" s="192" t="s">
        <v>108</v>
      </c>
      <c r="C60" s="193"/>
      <c r="D60" s="193"/>
      <c r="E60" s="193"/>
      <c r="F60" s="193"/>
      <c r="G60" s="193"/>
      <c r="H60" s="193"/>
      <c r="I60" s="193"/>
      <c r="J60" s="193"/>
      <c r="K60" s="193"/>
    </row>
    <row r="61" spans="1:11">
      <c r="A61" s="309" t="s">
        <v>184</v>
      </c>
      <c r="B61" s="309"/>
      <c r="C61" s="309"/>
      <c r="K61" s="66" t="s">
        <v>171</v>
      </c>
    </row>
  </sheetData>
  <sheetProtection algorithmName="SHA-512" hashValue="4FjTQfSGvQkccrMQP7wDTZrMPiG8lfDtTNK4Y58XF4LLi9kgkb6GygdDW/Bl1ilPxI/DnvtX7vxEwH3wr9WNJQ==" saltValue="6Oy5Ypf+bt+LL5iS4Bxwfw==" spinCount="100000" sheet="1" objects="1" scenarios="1"/>
  <mergeCells count="50">
    <mergeCell ref="A6:K6"/>
    <mergeCell ref="A7:K7"/>
    <mergeCell ref="A8:K8"/>
    <mergeCell ref="B33:K33"/>
    <mergeCell ref="B34:K34"/>
    <mergeCell ref="A9:K9"/>
    <mergeCell ref="B12:K12"/>
    <mergeCell ref="B13:K13"/>
    <mergeCell ref="B14:K14"/>
    <mergeCell ref="B16:K16"/>
    <mergeCell ref="B17:K17"/>
    <mergeCell ref="B18:K18"/>
    <mergeCell ref="B19:K19"/>
    <mergeCell ref="B20:K20"/>
    <mergeCell ref="B21:K21"/>
    <mergeCell ref="B25:K25"/>
    <mergeCell ref="A1:K1"/>
    <mergeCell ref="A2:K2"/>
    <mergeCell ref="A3:K3"/>
    <mergeCell ref="A4:K4"/>
    <mergeCell ref="A5:K5"/>
    <mergeCell ref="B26:K26"/>
    <mergeCell ref="B27:K27"/>
    <mergeCell ref="B28:K28"/>
    <mergeCell ref="B37:K37"/>
    <mergeCell ref="B38:K38"/>
    <mergeCell ref="B29:K29"/>
    <mergeCell ref="B30:K30"/>
    <mergeCell ref="B31:K31"/>
    <mergeCell ref="B32:K32"/>
    <mergeCell ref="B35:K35"/>
    <mergeCell ref="B36:K36"/>
    <mergeCell ref="B39:K39"/>
    <mergeCell ref="B42:K42"/>
    <mergeCell ref="B43:K43"/>
    <mergeCell ref="B44:K44"/>
    <mergeCell ref="B45:K45"/>
    <mergeCell ref="B46:K46"/>
    <mergeCell ref="B47:K47"/>
    <mergeCell ref="B48:K48"/>
    <mergeCell ref="B49:K49"/>
    <mergeCell ref="B50:K50"/>
    <mergeCell ref="B51:K51"/>
    <mergeCell ref="B59:K59"/>
    <mergeCell ref="B60:K60"/>
    <mergeCell ref="B54:K54"/>
    <mergeCell ref="B55:K55"/>
    <mergeCell ref="B57:K57"/>
    <mergeCell ref="B58:K58"/>
    <mergeCell ref="A61:C61"/>
  </mergeCells>
  <phoneticPr fontId="5" type="noConversion"/>
  <pageMargins left="0.5" right="0.5" top="0.5" bottom="0.5" header="0.5" footer="0.5"/>
  <pageSetup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9"/>
  <sheetViews>
    <sheetView showGridLines="0" view="pageLayout" zoomScale="60" zoomScaleNormal="50" zoomScalePageLayoutView="60" workbookViewId="0">
      <selection activeCell="L24" sqref="L24"/>
    </sheetView>
  </sheetViews>
  <sheetFormatPr defaultColWidth="8.75" defaultRowHeight="15.75"/>
  <cols>
    <col min="2" max="3" width="11.75" customWidth="1"/>
    <col min="5" max="6" width="11.75" customWidth="1"/>
    <col min="8" max="9" width="11.75" customWidth="1"/>
    <col min="10" max="10" width="12.75" customWidth="1"/>
    <col min="11" max="12" width="11.75" customWidth="1"/>
    <col min="14" max="15" width="11.75" customWidth="1"/>
    <col min="17" max="18" width="11.75" customWidth="1"/>
    <col min="20" max="21" width="11.75" customWidth="1"/>
  </cols>
  <sheetData>
    <row r="1" spans="2:24" ht="16.5" thickBot="1"/>
    <row r="2" spans="2:24" ht="180" customHeight="1" thickBot="1">
      <c r="B2" s="209" t="s">
        <v>168</v>
      </c>
      <c r="C2" s="210"/>
      <c r="D2" s="210"/>
      <c r="E2" s="210"/>
      <c r="F2" s="211"/>
      <c r="I2" s="204" t="s">
        <v>169</v>
      </c>
      <c r="J2" s="208"/>
      <c r="T2" s="207"/>
      <c r="U2" s="207"/>
      <c r="X2" s="206"/>
    </row>
    <row r="3" spans="2:24">
      <c r="J3" s="30"/>
      <c r="X3" s="206"/>
    </row>
    <row r="4" spans="2:24" ht="16.5" thickBot="1">
      <c r="J4" s="34"/>
      <c r="X4" s="206"/>
    </row>
    <row r="5" spans="2:24">
      <c r="F5" s="30"/>
      <c r="G5" s="22"/>
      <c r="H5" s="22"/>
      <c r="I5" s="22"/>
      <c r="J5" s="22"/>
      <c r="K5" s="22"/>
      <c r="L5" s="22"/>
      <c r="M5" s="22"/>
      <c r="N5" s="32"/>
      <c r="X5" s="206"/>
    </row>
    <row r="6" spans="2:24" ht="16.5" thickBot="1">
      <c r="F6" s="31"/>
      <c r="N6" s="33"/>
    </row>
    <row r="7" spans="2:24" ht="180" customHeight="1" thickBot="1">
      <c r="E7" s="204" t="s">
        <v>102</v>
      </c>
      <c r="F7" s="205"/>
      <c r="N7" s="204" t="s">
        <v>102</v>
      </c>
      <c r="O7" s="205"/>
    </row>
    <row r="8" spans="2:24">
      <c r="E8" s="29"/>
      <c r="F8" s="30"/>
      <c r="N8" s="29"/>
      <c r="O8" s="30"/>
    </row>
    <row r="9" spans="2:24" ht="16.5" thickBot="1">
      <c r="F9" s="31"/>
      <c r="O9" s="34"/>
    </row>
    <row r="10" spans="2:24">
      <c r="C10" s="30"/>
      <c r="D10" s="22"/>
      <c r="E10" s="22"/>
      <c r="F10" s="30"/>
      <c r="G10" s="22"/>
      <c r="H10" s="32"/>
      <c r="L10" s="30"/>
      <c r="M10" s="22"/>
      <c r="N10" s="22"/>
      <c r="O10" s="30"/>
      <c r="P10" s="22"/>
      <c r="Q10" s="32"/>
      <c r="R10" s="22"/>
      <c r="S10" s="22"/>
      <c r="T10" s="32"/>
    </row>
    <row r="11" spans="2:24" ht="16.5" thickBot="1">
      <c r="C11" s="31"/>
      <c r="F11" s="34"/>
      <c r="H11" s="33"/>
      <c r="L11" s="31"/>
      <c r="O11" s="34"/>
      <c r="Q11" s="33"/>
      <c r="T11" s="33"/>
    </row>
    <row r="12" spans="2:24" ht="180" customHeight="1" thickBot="1">
      <c r="B12" s="204" t="s">
        <v>103</v>
      </c>
      <c r="C12" s="205"/>
      <c r="E12" s="204" t="s">
        <v>103</v>
      </c>
      <c r="F12" s="205"/>
      <c r="H12" s="204" t="s">
        <v>103</v>
      </c>
      <c r="I12" s="205"/>
      <c r="K12" s="204" t="s">
        <v>103</v>
      </c>
      <c r="L12" s="205"/>
      <c r="N12" s="204" t="s">
        <v>103</v>
      </c>
      <c r="O12" s="205"/>
      <c r="Q12" s="204" t="s">
        <v>103</v>
      </c>
      <c r="R12" s="205"/>
      <c r="T12" s="204" t="s">
        <v>103</v>
      </c>
      <c r="U12" s="205"/>
    </row>
    <row r="13" spans="2:24">
      <c r="F13" s="30"/>
      <c r="Q13" s="33"/>
      <c r="R13" s="30"/>
    </row>
    <row r="14" spans="2:24" ht="16.5" thickBot="1">
      <c r="F14" s="34"/>
      <c r="Q14" s="33"/>
      <c r="R14" s="34"/>
    </row>
    <row r="15" spans="2:24" ht="180" customHeight="1" thickBot="1">
      <c r="E15" s="204" t="s">
        <v>101</v>
      </c>
      <c r="F15" s="205"/>
      <c r="Q15" s="204" t="s">
        <v>101</v>
      </c>
      <c r="R15" s="205"/>
    </row>
    <row r="19" spans="1:21" ht="26.25">
      <c r="A19" s="310" t="s">
        <v>184</v>
      </c>
      <c r="B19" s="310"/>
      <c r="C19" s="310"/>
      <c r="T19" s="203" t="s">
        <v>170</v>
      </c>
      <c r="U19" s="203"/>
    </row>
  </sheetData>
  <sheetProtection algorithmName="SHA-512" hashValue="E0P3e1geBohrj+S5XGhtyAzv+SP1ysif30JZQn31JMFfU0zmqbGKb+IcotGe8wipB57Pkx/HRRdlUHHpNrCbyw==" saltValue="vbbTFeWUdGFkE06/K6gXHA==" spinCount="100000" sheet="1" objects="1" scenarios="1"/>
  <mergeCells count="17">
    <mergeCell ref="A19:C19"/>
    <mergeCell ref="T19:U19"/>
    <mergeCell ref="E15:F15"/>
    <mergeCell ref="Q15:R15"/>
    <mergeCell ref="X2:X5"/>
    <mergeCell ref="T2:U2"/>
    <mergeCell ref="E7:F7"/>
    <mergeCell ref="H12:I12"/>
    <mergeCell ref="E12:F12"/>
    <mergeCell ref="I2:J2"/>
    <mergeCell ref="T12:U12"/>
    <mergeCell ref="B2:F2"/>
    <mergeCell ref="N7:O7"/>
    <mergeCell ref="K12:L12"/>
    <mergeCell ref="N12:O12"/>
    <mergeCell ref="Q12:R12"/>
    <mergeCell ref="B12:C12"/>
  </mergeCells>
  <phoneticPr fontId="40" type="noConversion"/>
  <pageMargins left="0.5" right="0.5" top="0.5" bottom="0.5" header="0.5" footer="0.5"/>
  <pageSetup scale="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E1FD47-3008-4BDE-9377-4755A8B549DE}">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4380B623-6590-414D-A6AE-AA4AFD83C222}">
  <ds:schemaRefs>
    <ds:schemaRef ds:uri="http://schemas.microsoft.com/office/2006/metadata/longProperties"/>
  </ds:schemaRefs>
</ds:datastoreItem>
</file>

<file path=customXml/itemProps3.xml><?xml version="1.0" encoding="utf-8"?>
<ds:datastoreItem xmlns:ds="http://schemas.openxmlformats.org/officeDocument/2006/customXml" ds:itemID="{76B8F6BC-DE45-407F-8454-3E27DDB31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4D500CD8-1900-46D4-823D-B67286E4C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AUTHORIZATION REQUEST</vt:lpstr>
      <vt:lpstr>SUMMARY</vt:lpstr>
      <vt:lpstr>BREAKDOWN</vt:lpstr>
      <vt:lpstr>COMMENT SHEET</vt:lpstr>
      <vt:lpstr>UNIT PRICE BREAKDOWN</vt:lpstr>
      <vt:lpstr>Description</vt:lpstr>
      <vt:lpstr>DIAGRAM</vt:lpstr>
      <vt:lpstr>'AUTHORIZATION REQUEST'!Print_Area</vt:lpstr>
      <vt:lpstr>BREAKDOWN!Print_Area</vt:lpstr>
      <vt:lpstr>'COMMENT SHEET'!Print_Area</vt:lpstr>
      <vt:lpstr>SUMMARY!Print_Area</vt:lpstr>
    </vt:vector>
  </TitlesOfParts>
  <Company>St. of LA/Division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WMORRIS</dc:creator>
  <cp:lastModifiedBy>Daina Kroll</cp:lastModifiedBy>
  <cp:lastPrinted>2022-12-13T19:35:29Z</cp:lastPrinted>
  <dcterms:created xsi:type="dcterms:W3CDTF">2001-09-02T19:57:27Z</dcterms:created>
  <dcterms:modified xsi:type="dcterms:W3CDTF">2025-12-19T17:12:36Z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xd_Signature">
    <vt:lpwstr/>
  </property>
  <property fmtid="{D5CDD505-2E9C-101B-9397-08002B2CF9AE}" pid="4" name="display_urn:schemas-microsoft-com:office:office#Editor">
    <vt:lpwstr>System Account</vt:lpwstr>
  </property>
  <property fmtid="{D5CDD505-2E9C-101B-9397-08002B2CF9AE}" pid="5" name="Order">
    <vt:r8>21200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_SourceUrl">
    <vt:lpwstr/>
  </property>
  <property fmtid="{D5CDD505-2E9C-101B-9397-08002B2CF9AE}" pid="10" name="_SharedFileIndex">
    <vt:lpwstr/>
  </property>
  <property fmtid="{D5CDD505-2E9C-101B-9397-08002B2CF9AE}" pid="11" name="ContentTypeId">
    <vt:lpwstr>0x010100C9A9C0C0C8664B45B0C97F31C36785A6</vt:lpwstr>
  </property>
</Properties>
</file>