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white\Desktop\"/>
    </mc:Choice>
  </mc:AlternateContent>
  <bookViews>
    <workbookView xWindow="0" yWindow="0" windowWidth="28800" windowHeight="12620"/>
  </bookViews>
  <sheets>
    <sheet name="Line 8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20" i="1" l="1"/>
  <c r="E21" i="1"/>
  <c r="E22" i="1"/>
  <c r="E23" i="1"/>
  <c r="E24" i="1"/>
  <c r="E25" i="1"/>
  <c r="E26" i="1"/>
  <c r="E27" i="1"/>
  <c r="E28" i="1"/>
  <c r="E29" i="1"/>
  <c r="E30" i="1"/>
  <c r="E31" i="1"/>
  <c r="E32" i="1"/>
  <c r="D39" i="1" l="1"/>
  <c r="E11" i="1" l="1"/>
  <c r="E13" i="1"/>
  <c r="E8" i="1" l="1"/>
  <c r="E33" i="1" s="1"/>
  <c r="E35" i="1" l="1"/>
  <c r="E38" i="1" s="1"/>
  <c r="E39" i="1" s="1"/>
</calcChain>
</file>

<file path=xl/sharedStrings.xml><?xml version="1.0" encoding="utf-8"?>
<sst xmlns="http://schemas.openxmlformats.org/spreadsheetml/2006/main" count="93" uniqueCount="78">
  <si>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</si>
  <si>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</si>
  <si>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</si>
  <si>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</si>
  <si>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</si>
  <si>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</si>
  <si>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</si>
  <si>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</si>
  <si>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</si>
  <si>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</si>
  <si>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</si>
  <si>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</si>
  <si>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</si>
  <si>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</si>
  <si>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</si>
  <si>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</si>
  <si>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</si>
  <si>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</si>
  <si>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</si>
  <si>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</si>
  <si>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</si>
  <si>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</si>
  <si>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</si>
  <si>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</si>
  <si>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</si>
  <si>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</si>
  <si>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(Z1) Oxford White</t>
  </si>
  <si>
    <t>Cloth 40/20/40 Front Seats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</si>
  <si>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</si>
  <si>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</si>
  <si>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</si>
  <si>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</si>
  <si>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</si>
  <si>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</si>
  <si>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</si>
  <si>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</si>
  <si>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</si>
  <si>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</si>
  <si>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</si>
  <si>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</si>
  <si>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</si>
  <si>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</si>
  <si>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LA DEQ Waste Tire Fee (5 tires X $2.25 each)</t>
  </si>
  <si>
    <t>Order Sheet Instructions</t>
  </si>
  <si>
    <t>Available Interior Color</t>
  </si>
  <si>
    <t>AM</t>
  </si>
  <si>
    <r>
      <t xml:space="preserve">Trailer Tow Package </t>
    </r>
    <r>
      <rPr>
        <i/>
        <sz val="8"/>
        <rFont val="Calibri"/>
        <family val="2"/>
        <scheme val="minor"/>
      </rPr>
      <t xml:space="preserve"> aftermarket</t>
    </r>
  </si>
  <si>
    <t>Trailer Brake Controller</t>
  </si>
  <si>
    <t>Cab Steps</t>
  </si>
  <si>
    <t>Contact Name:</t>
  </si>
  <si>
    <t>Spare Tire and Wheel</t>
  </si>
  <si>
    <t>Agency Name</t>
  </si>
  <si>
    <t>Chevrolet 2500
Regular Cab w/ Knaphiede 696J Service Body</t>
  </si>
  <si>
    <t>160-310 Days</t>
  </si>
  <si>
    <t>RWD w/ 6.6L V8 Engine</t>
  </si>
  <si>
    <t>WT-CC20903</t>
  </si>
  <si>
    <t>4WD w/ 6.6L V8 Engine</t>
  </si>
  <si>
    <t>WT-CK20903</t>
  </si>
  <si>
    <t>6.6L V8 Diesel engine</t>
  </si>
  <si>
    <t>4WD 6.6L V8 Diesel engine</t>
  </si>
  <si>
    <t>(H2G) Jet Black Vinyl</t>
  </si>
  <si>
    <t>H1T</t>
  </si>
  <si>
    <t>NC</t>
  </si>
  <si>
    <t>4X4 Off-Road Package**
(Requires 4WD)</t>
  </si>
  <si>
    <t>Z71</t>
  </si>
  <si>
    <t>Upfitter Switches</t>
  </si>
  <si>
    <t>9L7</t>
  </si>
  <si>
    <t>Skid Plate Package**
(4x4 only)</t>
  </si>
  <si>
    <t>N22</t>
  </si>
  <si>
    <t>JL1</t>
  </si>
  <si>
    <t>ZZT</t>
  </si>
  <si>
    <t>RVQ</t>
  </si>
  <si>
    <t>Power Equipment Group 
(Cruise, Keyless, Power Mirrors)</t>
  </si>
  <si>
    <t>ZLQ</t>
  </si>
  <si>
    <t>STD</t>
  </si>
  <si>
    <t>QXT</t>
  </si>
  <si>
    <t>E-locking Rear Axel **
(required when selecting 4WD)</t>
  </si>
  <si>
    <t>All Terrain Tires **
(required when selecting 4WD)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</si>
</sst>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i/>
      <sz val="8"/>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3" fillId="5" borderId="19" xfId="0" applyFont="1" applyFill="1" applyBorder="1" applyAlignment="1" applyProtection="1">
      <alignment horizontal="center"/>
      <protection hidden="1"/>
    </xf>
    <xf numFmtId="0" fontId="3" fillId="5" borderId="18" xfId="0" applyFont="1" applyFill="1" applyBorder="1" applyAlignment="1" applyProtection="1">
      <alignment wrapText="1"/>
      <protection hidden="1"/>
    </xf>
    <xf numFmtId="0" fontId="3" fillId="2" borderId="19" xfId="0" applyFont="1" applyFill="1" applyBorder="1" applyProtection="1">
      <protection locked="0"/>
    </xf>
    <xf numFmtId="0" fontId="3" fillId="0" borderId="15" xfId="0" applyFont="1" applyBorder="1" applyAlignment="1" applyProtection="1">
      <alignment horizontal="center" wrapText="1"/>
      <protection hidden="1"/>
    </xf>
    <xf numFmtId="0" fontId="3" fillId="5" borderId="25" xfId="0" applyFont="1" applyFill="1" applyBorder="1" applyAlignment="1" applyProtection="1">
      <alignment horizontal="center" wrapText="1"/>
      <protection locked="0"/>
    </xf>
    <xf numFmtId="0" fontId="3" fillId="5" borderId="5" xfId="0" applyFont="1" applyFill="1" applyBorder="1" applyAlignment="1" applyProtection="1">
      <alignment horizontal="center" wrapText="1"/>
      <protection hidden="1"/>
    </xf>
    <xf numFmtId="0" fontId="3" fillId="5" borderId="5" xfId="0" applyFont="1" applyFill="1" applyBorder="1" applyAlignment="1" applyProtection="1">
      <alignment horizontal="center" wrapText="1"/>
      <protection locked="0"/>
    </xf>
    <xf numFmtId="0" fontId="3" fillId="5" borderId="6" xfId="0" applyFont="1" applyFill="1" applyBorder="1" applyAlignment="1" applyProtection="1">
      <alignment horizontal="center" wrapText="1"/>
      <protection hidden="1"/>
    </xf>
    <xf numFmtId="0" fontId="3" fillId="0" borderId="0" xfId="0" applyFont="1"/>
    <xf numFmtId="0" fontId="5" fillId="0" borderId="10" xfId="0" applyFont="1" applyBorder="1" applyAlignment="1" applyProtection="1">
      <alignment horizontal="center" wrapText="1"/>
      <protection hidden="1"/>
    </xf>
    <xf numFmtId="0" fontId="6" fillId="0" borderId="13" xfId="0" applyFont="1" applyFill="1" applyBorder="1" applyAlignment="1" applyProtection="1">
      <alignment horizontal="center" vertical="center"/>
      <protection hidden="1"/>
    </xf>
    <xf numFmtId="0" fontId="5" fillId="0" borderId="13" xfId="0" applyFont="1" applyFill="1" applyBorder="1" applyAlignment="1" applyProtection="1">
      <alignment horizontal="center" vertical="center"/>
      <protection hidden="1"/>
    </xf>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0" borderId="21" xfId="0" applyFont="1" applyBorder="1" applyAlignment="1" applyProtection="1">
      <alignment horizontal="center" wrapText="1"/>
      <protection hidden="1"/>
    </xf>
    <xf numFmtId="0" fontId="3" fillId="2" borderId="22" xfId="0" applyFont="1" applyFill="1" applyBorder="1" applyAlignment="1" applyProtection="1">
      <alignment horizontal="center" wrapText="1"/>
      <protection locked="0"/>
    </xf>
    <xf numFmtId="0" fontId="3" fillId="0" borderId="22" xfId="0" applyFont="1" applyBorder="1" applyAlignment="1" applyProtection="1">
      <alignment horizontal="center" wrapText="1"/>
      <protection hidden="1"/>
    </xf>
    <xf numFmtId="0" fontId="3" fillId="0" borderId="23" xfId="0" applyFont="1" applyBorder="1" applyAlignment="1" applyProtection="1">
      <alignment horizontal="center" wrapText="1"/>
      <protection hidden="1"/>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0" fontId="3" fillId="5" borderId="19" xfId="0" applyFont="1" applyFill="1" applyBorder="1" applyAlignment="1" applyProtection="1">
      <alignment horizontal="center" wrapText="1"/>
      <protection hidden="1"/>
    </xf>
    <xf numFmtId="8" fontId="3" fillId="5" borderId="19" xfId="1" applyNumberFormat="1" applyFont="1" applyFill="1" applyBorder="1" applyAlignment="1" applyProtection="1">
      <protection hidden="1"/>
    </xf>
    <xf numFmtId="44" fontId="3" fillId="5" borderId="19" xfId="1" applyFont="1" applyFill="1" applyBorder="1" applyAlignment="1" applyProtection="1">
      <protection hidden="1"/>
    </xf>
    <xf numFmtId="0" fontId="3" fillId="0" borderId="19" xfId="0" applyFont="1" applyBorder="1" applyAlignment="1" applyProtection="1">
      <alignment horizontal="center"/>
      <protection hidden="1"/>
    </xf>
    <xf numFmtId="44" fontId="3" fillId="0" borderId="20" xfId="0" applyNumberFormat="1" applyFont="1" applyBorder="1" applyAlignment="1" applyProtection="1">
      <alignment horizontal="center"/>
      <protection hidden="1"/>
    </xf>
    <xf numFmtId="0" fontId="3" fillId="0" borderId="19" xfId="0" applyFont="1" applyFill="1" applyBorder="1"/>
    <xf numFmtId="0" fontId="3" fillId="5" borderId="19" xfId="0" applyFont="1" applyFill="1" applyBorder="1"/>
    <xf numFmtId="0" fontId="3" fillId="0" borderId="18" xfId="0" applyFont="1" applyFill="1" applyBorder="1" applyAlignment="1">
      <alignment horizontal="right"/>
    </xf>
    <xf numFmtId="0" fontId="6" fillId="0" borderId="18" xfId="0" applyFont="1" applyBorder="1" applyAlignment="1">
      <alignment horizontal="right" wrapText="1"/>
    </xf>
    <xf numFmtId="0" fontId="6" fillId="5" borderId="20" xfId="0" applyFont="1" applyFill="1" applyBorder="1" applyAlignment="1">
      <alignment horizontal="center"/>
    </xf>
    <xf numFmtId="0" fontId="3" fillId="0" borderId="18" xfId="0" applyFont="1" applyBorder="1" applyAlignment="1">
      <alignment horizontal="right"/>
    </xf>
    <xf numFmtId="0" fontId="3" fillId="0" borderId="24" xfId="0" applyFont="1" applyBorder="1" applyAlignment="1">
      <alignment horizontal="right"/>
    </xf>
    <xf numFmtId="0" fontId="3" fillId="2" borderId="20" xfId="0" applyFont="1" applyFill="1" applyBorder="1" applyAlignment="1" applyProtection="1">
      <alignment horizontal="left"/>
      <protection locked="0"/>
    </xf>
    <xf numFmtId="0" fontId="3" fillId="0" borderId="19" xfId="0" applyFont="1" applyBorder="1" applyAlignment="1" applyProtection="1">
      <alignment horizontal="center"/>
      <protection hidden="1"/>
    </xf>
    <xf numFmtId="0" fontId="3" fillId="5" borderId="22" xfId="0" applyFont="1" applyFill="1" applyBorder="1" applyAlignment="1" applyProtection="1">
      <alignment horizontal="center" wrapText="1"/>
      <protection locked="0"/>
    </xf>
    <xf numFmtId="0" fontId="5" fillId="0" borderId="11" xfId="0" applyFont="1" applyFill="1" applyBorder="1" applyAlignment="1" applyProtection="1">
      <alignment horizontal="center" vertical="center"/>
      <protection hidden="1"/>
    </xf>
    <xf numFmtId="0" fontId="3" fillId="2" borderId="20" xfId="0" applyFont="1" applyFill="1" applyBorder="1" applyAlignment="1" applyProtection="1">
      <alignment horizontal="left" wrapText="1"/>
      <protection locked="0"/>
    </xf>
    <xf numFmtId="0" fontId="0" fillId="0" borderId="18" xfId="0" applyFont="1" applyBorder="1" applyAlignment="1" applyProtection="1">
      <alignment wrapText="1"/>
      <protection hidden="1"/>
    </xf>
    <xf numFmtId="0" fontId="0" fillId="0" borderId="19" xfId="0" applyFont="1" applyBorder="1" applyAlignment="1" applyProtection="1">
      <alignment horizontal="center"/>
      <protection hidden="1"/>
    </xf>
    <xf numFmtId="44" fontId="0" fillId="0" borderId="19" xfId="1" applyFont="1" applyBorder="1" applyAlignment="1" applyProtection="1">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3" fillId="0" borderId="14"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2" borderId="19"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tabSelected="1" workbookViewId="0">
      <selection activeCell="C4" sqref="C4"/>
    </sheetView>
  </sheetViews>
  <sheetFormatPr defaultColWidth="8.81640625" defaultRowHeight="14.5" x14ac:dyDescent="0.35"/>
  <cols>
    <col min="1" max="1" width="33.7265625" style="9" customWidth="1"/>
    <col min="2" max="2" width="14.26953125" style="9" customWidth="1"/>
    <col min="3" max="3" width="16.7265625" style="9" customWidth="1"/>
    <col min="4" max="4" width="17.26953125" style="9" bestFit="1" customWidth="1"/>
    <col min="5" max="5" width="16.7265625" style="9" customWidth="1"/>
    <col min="6" max="16384" width="8.81640625" style="9"/>
  </cols>
  <sheetData>
    <row r="1" spans="1:5" ht="27.25" customHeight="1" thickTop="1" x14ac:dyDescent="0.45">
      <c r="A1" s="53" t="s">
        <v>20</v>
      </c>
      <c r="B1" s="54"/>
      <c r="C1" s="54"/>
      <c r="D1" s="54"/>
      <c r="E1" s="55"/>
    </row>
    <row r="2" spans="1:5" ht="21" x14ac:dyDescent="0.5">
      <c r="A2" s="56" t="s">
        <v>43</v>
      </c>
      <c r="B2" s="57"/>
      <c r="C2" s="57"/>
      <c r="D2" s="57"/>
      <c r="E2" s="58"/>
    </row>
    <row r="3" spans="1:5" ht="165.65" customHeight="1" thickBot="1" x14ac:dyDescent="0.4">
      <c r="A3" s="59" t="s">
        <v>28</v>
      </c>
      <c r="B3" s="60"/>
      <c r="C3" s="60"/>
      <c r="D3" s="60"/>
      <c r="E3" s="61"/>
    </row>
    <row r="4" spans="1:5" ht="63.5" thickBot="1" x14ac:dyDescent="0.55000000000000004">
      <c r="A4" s="10" t="s">
        <v>52</v>
      </c>
      <c r="B4" s="11" t="s">
        <v>29</v>
      </c>
      <c r="C4" s="12">
        <v>82</v>
      </c>
      <c r="D4" s="11" t="s">
        <v>30</v>
      </c>
      <c r="E4" s="45" t="s">
        <v>53</v>
      </c>
    </row>
    <row r="5" spans="1:5" ht="15" thickBot="1" x14ac:dyDescent="0.4">
      <c r="A5" s="13" t="s">
        <v>12</v>
      </c>
      <c r="B5" s="14">
        <v>4400023796</v>
      </c>
      <c r="C5" s="14" t="s">
        <v>13</v>
      </c>
      <c r="D5" s="62" t="s">
        <v>31</v>
      </c>
      <c r="E5" s="63"/>
    </row>
    <row r="6" spans="1:5" ht="21" x14ac:dyDescent="0.5">
      <c r="A6" s="50" t="s">
        <v>1</v>
      </c>
      <c r="B6" s="51"/>
      <c r="C6" s="51"/>
      <c r="D6" s="51"/>
      <c r="E6" s="52"/>
    </row>
    <row r="7" spans="1:5" x14ac:dyDescent="0.35">
      <c r="A7" s="15" t="s">
        <v>2</v>
      </c>
      <c r="B7" s="16" t="s">
        <v>3</v>
      </c>
      <c r="C7" s="16" t="s">
        <v>0</v>
      </c>
      <c r="D7" s="16" t="s">
        <v>4</v>
      </c>
      <c r="E7" s="17" t="s">
        <v>5</v>
      </c>
    </row>
    <row r="8" spans="1:5" ht="33" customHeight="1" x14ac:dyDescent="0.35">
      <c r="A8" s="18" t="s">
        <v>54</v>
      </c>
      <c r="B8" s="19" t="s">
        <v>55</v>
      </c>
      <c r="C8" s="20">
        <v>42455</v>
      </c>
      <c r="D8" s="3"/>
      <c r="E8" s="21">
        <f>$C8*D8</f>
        <v>0</v>
      </c>
    </row>
    <row r="9" spans="1:5" ht="18.5" x14ac:dyDescent="0.45">
      <c r="A9" s="69" t="s">
        <v>14</v>
      </c>
      <c r="B9" s="70"/>
      <c r="C9" s="70"/>
      <c r="D9" s="70"/>
      <c r="E9" s="71"/>
    </row>
    <row r="10" spans="1:5" x14ac:dyDescent="0.35">
      <c r="A10" s="22" t="s">
        <v>10</v>
      </c>
      <c r="B10" s="16" t="s">
        <v>3</v>
      </c>
      <c r="C10" s="16" t="s">
        <v>0</v>
      </c>
      <c r="D10" s="16" t="s">
        <v>4</v>
      </c>
      <c r="E10" s="17" t="s">
        <v>5</v>
      </c>
    </row>
    <row r="11" spans="1:5" ht="33" customHeight="1" x14ac:dyDescent="0.35">
      <c r="A11" s="18" t="s">
        <v>56</v>
      </c>
      <c r="B11" s="19" t="s">
        <v>57</v>
      </c>
      <c r="C11" s="20">
        <v>44556</v>
      </c>
      <c r="D11" s="3"/>
      <c r="E11" s="21">
        <f t="shared" ref="E11:E13" si="0">$C11*D11</f>
        <v>0</v>
      </c>
    </row>
    <row r="12" spans="1:5" ht="33" customHeight="1" x14ac:dyDescent="0.35">
      <c r="A12" s="18" t="s">
        <v>58</v>
      </c>
      <c r="B12" s="23" t="s">
        <v>55</v>
      </c>
      <c r="C12" s="20">
        <v>51158</v>
      </c>
      <c r="D12" s="3"/>
      <c r="E12" s="21">
        <f t="shared" si="0"/>
        <v>0</v>
      </c>
    </row>
    <row r="13" spans="1:5" ht="33" customHeight="1" x14ac:dyDescent="0.35">
      <c r="A13" s="18" t="s">
        <v>59</v>
      </c>
      <c r="B13" s="23" t="s">
        <v>57</v>
      </c>
      <c r="C13" s="20">
        <v>53259</v>
      </c>
      <c r="D13" s="3"/>
      <c r="E13" s="21">
        <f t="shared" si="0"/>
        <v>0</v>
      </c>
    </row>
    <row r="14" spans="1:5" ht="23.5" customHeight="1" x14ac:dyDescent="0.45">
      <c r="A14" s="72" t="s">
        <v>44</v>
      </c>
      <c r="B14" s="73"/>
      <c r="C14" s="73"/>
      <c r="D14" s="73"/>
      <c r="E14" s="74"/>
    </row>
    <row r="15" spans="1:5" ht="18" customHeight="1" x14ac:dyDescent="0.35">
      <c r="A15" s="4" t="s">
        <v>60</v>
      </c>
      <c r="B15" s="5"/>
      <c r="C15" s="6"/>
      <c r="D15" s="7"/>
      <c r="E15" s="8"/>
    </row>
    <row r="16" spans="1:5" ht="18.5" x14ac:dyDescent="0.45">
      <c r="A16" s="72" t="s">
        <v>21</v>
      </c>
      <c r="B16" s="73"/>
      <c r="C16" s="73"/>
      <c r="D16" s="73"/>
      <c r="E16" s="74"/>
    </row>
    <row r="17" spans="1:5" x14ac:dyDescent="0.35">
      <c r="A17" s="24" t="s">
        <v>26</v>
      </c>
      <c r="B17" s="25"/>
      <c r="C17" s="26"/>
      <c r="D17" s="44"/>
      <c r="E17" s="27"/>
    </row>
    <row r="18" spans="1:5" ht="18.5" x14ac:dyDescent="0.45">
      <c r="A18" s="66" t="s">
        <v>6</v>
      </c>
      <c r="B18" s="67"/>
      <c r="C18" s="67"/>
      <c r="D18" s="67"/>
      <c r="E18" s="68"/>
    </row>
    <row r="19" spans="1:5" x14ac:dyDescent="0.35">
      <c r="A19" s="15" t="s">
        <v>22</v>
      </c>
      <c r="B19" s="16" t="s">
        <v>7</v>
      </c>
      <c r="C19" s="16" t="s">
        <v>8</v>
      </c>
      <c r="D19" s="16" t="s">
        <v>9</v>
      </c>
      <c r="E19" s="17" t="s">
        <v>5</v>
      </c>
    </row>
    <row r="20" spans="1:5" x14ac:dyDescent="0.35">
      <c r="A20" s="18" t="s">
        <v>27</v>
      </c>
      <c r="B20" s="28" t="s">
        <v>61</v>
      </c>
      <c r="C20" s="29" t="s">
        <v>62</v>
      </c>
      <c r="D20" s="3"/>
      <c r="E20" s="21">
        <f t="shared" ref="E20:E32" si="1">IF(D20="Yes",$C20*SUM($D$8:$D$13),0)</f>
        <v>0</v>
      </c>
    </row>
    <row r="21" spans="1:5" x14ac:dyDescent="0.35">
      <c r="A21" s="18" t="s">
        <v>46</v>
      </c>
      <c r="B21" s="33" t="s">
        <v>45</v>
      </c>
      <c r="C21" s="29">
        <v>700</v>
      </c>
      <c r="D21" s="3"/>
      <c r="E21" s="21">
        <f t="shared" si="1"/>
        <v>0</v>
      </c>
    </row>
    <row r="22" spans="1:5" ht="29" x14ac:dyDescent="0.35">
      <c r="A22" s="18" t="s">
        <v>63</v>
      </c>
      <c r="B22" s="28" t="s">
        <v>64</v>
      </c>
      <c r="C22" s="29">
        <v>477</v>
      </c>
      <c r="D22" s="3"/>
      <c r="E22" s="21">
        <f t="shared" si="1"/>
        <v>0</v>
      </c>
    </row>
    <row r="23" spans="1:5" x14ac:dyDescent="0.35">
      <c r="A23" s="18" t="s">
        <v>65</v>
      </c>
      <c r="B23" s="28" t="s">
        <v>66</v>
      </c>
      <c r="C23" s="29">
        <v>136</v>
      </c>
      <c r="D23" s="3"/>
      <c r="E23" s="21">
        <f t="shared" si="1"/>
        <v>0</v>
      </c>
    </row>
    <row r="24" spans="1:5" ht="29" x14ac:dyDescent="0.35">
      <c r="A24" s="18" t="s">
        <v>67</v>
      </c>
      <c r="B24" s="28" t="s">
        <v>68</v>
      </c>
      <c r="C24" s="29">
        <v>136</v>
      </c>
      <c r="D24" s="3"/>
      <c r="E24" s="21">
        <f t="shared" si="1"/>
        <v>0</v>
      </c>
    </row>
    <row r="25" spans="1:5" x14ac:dyDescent="0.35">
      <c r="A25" s="18" t="s">
        <v>24</v>
      </c>
      <c r="B25" s="28" t="s">
        <v>45</v>
      </c>
      <c r="C25" s="29">
        <v>695</v>
      </c>
      <c r="D25" s="3"/>
      <c r="E25" s="21">
        <f t="shared" si="1"/>
        <v>0</v>
      </c>
    </row>
    <row r="26" spans="1:5" x14ac:dyDescent="0.35">
      <c r="A26" s="18" t="s">
        <v>47</v>
      </c>
      <c r="B26" s="43" t="s">
        <v>69</v>
      </c>
      <c r="C26" s="29">
        <v>250</v>
      </c>
      <c r="D26" s="3"/>
      <c r="E26" s="21">
        <f t="shared" si="1"/>
        <v>0</v>
      </c>
    </row>
    <row r="27" spans="1:5" x14ac:dyDescent="0.35">
      <c r="A27" s="18" t="s">
        <v>50</v>
      </c>
      <c r="B27" s="43" t="s">
        <v>70</v>
      </c>
      <c r="C27" s="29">
        <v>345</v>
      </c>
      <c r="D27" s="3"/>
      <c r="E27" s="21">
        <f t="shared" si="1"/>
        <v>0</v>
      </c>
    </row>
    <row r="28" spans="1:5" x14ac:dyDescent="0.35">
      <c r="A28" s="18" t="s">
        <v>48</v>
      </c>
      <c r="B28" s="43" t="s">
        <v>71</v>
      </c>
      <c r="C28" s="29">
        <v>705</v>
      </c>
      <c r="D28" s="3"/>
      <c r="E28" s="21">
        <f t="shared" si="1"/>
        <v>0</v>
      </c>
    </row>
    <row r="29" spans="1:5" ht="29" x14ac:dyDescent="0.35">
      <c r="A29" s="47" t="s">
        <v>72</v>
      </c>
      <c r="B29" s="48" t="s">
        <v>73</v>
      </c>
      <c r="C29" s="49">
        <v>1274</v>
      </c>
      <c r="D29" s="3"/>
      <c r="E29" s="21">
        <f t="shared" si="1"/>
        <v>0</v>
      </c>
    </row>
    <row r="30" spans="1:5" x14ac:dyDescent="0.35">
      <c r="A30" s="18" t="s">
        <v>25</v>
      </c>
      <c r="B30" s="28" t="s">
        <v>74</v>
      </c>
      <c r="C30" s="29" t="s">
        <v>62</v>
      </c>
      <c r="D30" s="3"/>
      <c r="E30" s="21">
        <f t="shared" si="1"/>
        <v>0</v>
      </c>
    </row>
    <row r="31" spans="1:5" ht="30.75" customHeight="1" x14ac:dyDescent="0.35">
      <c r="A31" s="2" t="s">
        <v>76</v>
      </c>
      <c r="B31" s="30" t="s">
        <v>74</v>
      </c>
      <c r="C31" s="31" t="s">
        <v>62</v>
      </c>
      <c r="D31" s="3"/>
      <c r="E31" s="21">
        <f t="shared" si="1"/>
        <v>0</v>
      </c>
    </row>
    <row r="32" spans="1:5" ht="29" x14ac:dyDescent="0.35">
      <c r="A32" s="2" t="s">
        <v>77</v>
      </c>
      <c r="B32" s="1" t="s">
        <v>75</v>
      </c>
      <c r="C32" s="32">
        <v>182</v>
      </c>
      <c r="D32" s="3"/>
      <c r="E32" s="21">
        <f t="shared" si="1"/>
        <v>0</v>
      </c>
    </row>
    <row r="33" spans="1:5" x14ac:dyDescent="0.35">
      <c r="A33" s="64" t="s">
        <v>17</v>
      </c>
      <c r="B33" s="65"/>
      <c r="C33" s="65"/>
      <c r="D33" s="19" t="s">
        <v>11</v>
      </c>
      <c r="E33" s="34">
        <f>IF(SUM(D8:D13)=0,0,SUM(E8:E32)/SUM(D8:D13))</f>
        <v>0</v>
      </c>
    </row>
    <row r="34" spans="1:5" ht="18.5" x14ac:dyDescent="0.45">
      <c r="A34" s="75" t="s">
        <v>15</v>
      </c>
      <c r="B34" s="76"/>
      <c r="C34" s="76"/>
      <c r="D34" s="76"/>
      <c r="E34" s="77"/>
    </row>
    <row r="35" spans="1:5" x14ac:dyDescent="0.35">
      <c r="A35" s="78" t="s">
        <v>16</v>
      </c>
      <c r="B35" s="79"/>
      <c r="C35" s="79"/>
      <c r="D35" s="79"/>
      <c r="E35" s="21">
        <f>ROUND(0.0035*E33,2)</f>
        <v>0</v>
      </c>
    </row>
    <row r="36" spans="1:5" x14ac:dyDescent="0.35">
      <c r="A36" s="78" t="s">
        <v>42</v>
      </c>
      <c r="B36" s="79"/>
      <c r="C36" s="79"/>
      <c r="D36" s="79"/>
      <c r="E36" s="21">
        <v>11.25</v>
      </c>
    </row>
    <row r="37" spans="1:5" x14ac:dyDescent="0.35">
      <c r="A37" s="78" t="s">
        <v>23</v>
      </c>
      <c r="B37" s="79"/>
      <c r="C37" s="79"/>
      <c r="D37" s="79"/>
      <c r="E37" s="21">
        <v>20</v>
      </c>
    </row>
    <row r="38" spans="1:5" x14ac:dyDescent="0.35">
      <c r="A38" s="64" t="s">
        <v>18</v>
      </c>
      <c r="B38" s="65"/>
      <c r="C38" s="65"/>
      <c r="D38" s="19" t="s">
        <v>11</v>
      </c>
      <c r="E38" s="21">
        <f>IF(SUM(E33:E37)&lt;100,0,SUM(E33:E37))</f>
        <v>0</v>
      </c>
    </row>
    <row r="39" spans="1:5" x14ac:dyDescent="0.35">
      <c r="A39" s="64" t="s">
        <v>19</v>
      </c>
      <c r="B39" s="65"/>
      <c r="C39" s="65"/>
      <c r="D39" s="19" t="str">
        <f>IF(SUM(D8:D13)=0,"",IF(SUM(D8:D13)=1,"1 Vehicle",SUM(D8:D13)&amp;" Vehicles"))</f>
        <v/>
      </c>
      <c r="E39" s="21">
        <f>E38*SUM(D8:D13)</f>
        <v>0</v>
      </c>
    </row>
    <row r="40" spans="1:5" ht="18.5" x14ac:dyDescent="0.45">
      <c r="A40" s="75" t="s">
        <v>32</v>
      </c>
      <c r="B40" s="76"/>
      <c r="C40" s="76"/>
      <c r="D40" s="76"/>
      <c r="E40" s="77"/>
    </row>
    <row r="41" spans="1:5" x14ac:dyDescent="0.35">
      <c r="A41" s="37" t="s">
        <v>49</v>
      </c>
      <c r="B41" s="86"/>
      <c r="C41" s="86"/>
      <c r="D41" s="35" t="s">
        <v>33</v>
      </c>
      <c r="E41" s="42"/>
    </row>
    <row r="42" spans="1:5" x14ac:dyDescent="0.35">
      <c r="A42" s="37" t="s">
        <v>34</v>
      </c>
      <c r="B42" s="86"/>
      <c r="C42" s="86"/>
      <c r="D42" s="35" t="s">
        <v>51</v>
      </c>
      <c r="E42" s="46"/>
    </row>
    <row r="43" spans="1:5" x14ac:dyDescent="0.35">
      <c r="A43" s="37" t="s">
        <v>35</v>
      </c>
      <c r="B43" s="87"/>
      <c r="C43" s="88"/>
      <c r="D43" s="35" t="s">
        <v>36</v>
      </c>
      <c r="E43" s="42"/>
    </row>
    <row r="44" spans="1:5" ht="18.5" x14ac:dyDescent="0.45">
      <c r="A44" s="75" t="s">
        <v>37</v>
      </c>
      <c r="B44" s="76"/>
      <c r="C44" s="76"/>
      <c r="D44" s="76"/>
      <c r="E44" s="77"/>
    </row>
    <row r="45" spans="1:5" x14ac:dyDescent="0.35">
      <c r="A45" s="38" t="s">
        <v>31</v>
      </c>
      <c r="B45" s="80" t="s">
        <v>38</v>
      </c>
      <c r="C45" s="80"/>
      <c r="D45" s="36" t="s">
        <v>39</v>
      </c>
      <c r="E45" s="39">
        <v>310062165</v>
      </c>
    </row>
    <row r="46" spans="1:5" x14ac:dyDescent="0.35">
      <c r="A46" s="40" t="s">
        <v>34</v>
      </c>
      <c r="B46" s="81" t="s">
        <v>40</v>
      </c>
      <c r="C46" s="81"/>
      <c r="D46" s="81"/>
      <c r="E46" s="82"/>
    </row>
    <row r="47" spans="1:5" ht="15" thickBot="1" x14ac:dyDescent="0.4">
      <c r="A47" s="41" t="s">
        <v>35</v>
      </c>
      <c r="B47" s="83" t="s">
        <v>41</v>
      </c>
      <c r="C47" s="84"/>
      <c r="D47" s="84"/>
      <c r="E47" s="85"/>
    </row>
    <row r="48" spans="1:5" ht="15" thickTop="1" x14ac:dyDescent="0.35"/>
  </sheetData>
  <sheetProtection algorithmName="SHA-512" hashValue="kGMzBbEFsm8f8y2/c2w/82XQPxQhwBkiQgwMRqZoCTBPBb4jwi5St7ORb3g08Hd7UZSWKXKfxKDWeAUVY6PKpA==" saltValue="48IcQtfS3yyifRDYp9qfug==" spinCount="100000" sheet="1" formatColumns="0" formatRows="0"/>
  <mergeCells count="24">
    <mergeCell ref="B45:C45"/>
    <mergeCell ref="B46:E46"/>
    <mergeCell ref="B47:E47"/>
    <mergeCell ref="A40:E40"/>
    <mergeCell ref="B41:C41"/>
    <mergeCell ref="B42:C42"/>
    <mergeCell ref="B43:C43"/>
    <mergeCell ref="A44:E44"/>
    <mergeCell ref="A38:C38"/>
    <mergeCell ref="A39:C39"/>
    <mergeCell ref="A18:E18"/>
    <mergeCell ref="A9:E9"/>
    <mergeCell ref="A33:C33"/>
    <mergeCell ref="A16:E16"/>
    <mergeCell ref="A34:E34"/>
    <mergeCell ref="A35:D35"/>
    <mergeCell ref="A36:D36"/>
    <mergeCell ref="A37:D37"/>
    <mergeCell ref="A14:E14"/>
    <mergeCell ref="A6:E6"/>
    <mergeCell ref="A1:E1"/>
    <mergeCell ref="A2:E2"/>
    <mergeCell ref="A3:E3"/>
    <mergeCell ref="D5:E5"/>
  </mergeCells>
  <dataValidations count="4">
    <dataValidation type="custom" allowBlank="1" showInputMessage="1" showErrorMessage="1" error="Only one vehicle configuration may be used on each spreadsheet." sqref="D8">
      <formula1>IF(SUM(D11:D13)=0,TRUE,FALSE)</formula1>
    </dataValidation>
    <dataValidation type="custom" allowBlank="1" showInputMessage="1" showErrorMessage="1" error="Only one vehicle configuration may be used on each spreadsheet." sqref="D11:D12">
      <formula1>IF(SUM(D8,D13)=0,TRUE,FALSE)</formula1>
    </dataValidation>
    <dataValidation type="custom" allowBlank="1" showInputMessage="1" showErrorMessage="1" error="Only one vehicle configuration may be used on each spreadsheet." sqref="D13">
      <formula1>IF(SUM(D8,D11)=0,TRUE,FALSE)</formula1>
    </dataValidation>
    <dataValidation type="list" allowBlank="1" showInputMessage="1" showErrorMessage="1" sqref="D20:D32">
      <formula1>"Yes, "</formula1>
    </dataValidation>
  </dataValidations>
  <pageMargins left="0.7" right="0.7" top="0.75" bottom="0.75" header="0.3" footer="0.3"/>
  <pageSetup scale="92" fitToHeight="0" orientation="portrait" r:id="rId1"/>
  <headerFooter>
    <oddHeader>&amp;CPO# ____________________________&amp;R&amp;P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82</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Amber White</cp:lastModifiedBy>
  <cp:lastPrinted>2019-06-21T14:50:09Z</cp:lastPrinted>
  <dcterms:created xsi:type="dcterms:W3CDTF">2016-08-11T20:23:26Z</dcterms:created>
  <dcterms:modified xsi:type="dcterms:W3CDTF">2022-07-29T12:30:52Z</dcterms:modified>
</cp:coreProperties>
</file>