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Gotrea\Desktop\"/>
    </mc:Choice>
  </mc:AlternateContent>
  <workbookProtection workbookAlgorithmName="SHA-512" workbookHashValue="dx7E7wuk1L86jrk3fqil+LI9sR4AmchM7LrTkztueOZpAOldGPQrCF0f4qO0iU8Q6qsJt7m5FPSmXXx+D3GKuA==" workbookSaltValue="1sSdhmFXVLBSn5nNx2C3Lg==" workbookSpinCount="100000" lockStructure="1"/>
  <bookViews>
    <workbookView xWindow="-110" yWindow="0" windowWidth="2260" windowHeight="0" tabRatio="737" firstSheet="17" activeTab="21"/>
  </bookViews>
  <sheets>
    <sheet name="Instructions " sheetId="76" r:id="rId1"/>
    <sheet name="29-30 Passenger Diesel" sheetId="77" r:id="rId2"/>
    <sheet name="29-30 Passenger LPG" sheetId="78" r:id="rId3"/>
    <sheet name="47-48 Passenger Gas" sheetId="79" r:id="rId4"/>
    <sheet name="47-48 Passenger Diesel" sheetId="80" r:id="rId5"/>
    <sheet name="47-48 Passenger LPG" sheetId="81" r:id="rId6"/>
    <sheet name="53-54 Passenger Gas" sheetId="82" r:id="rId7"/>
    <sheet name="53-54 Passenger Diesel" sheetId="83" r:id="rId8"/>
    <sheet name="53-54 Passenger LPG" sheetId="84" r:id="rId9"/>
    <sheet name="53-54 Passenger Electric" sheetId="85" r:id="rId10"/>
    <sheet name="59 Passenger Gas" sheetId="86" r:id="rId11"/>
    <sheet name="59 Passenger Diesel" sheetId="87" r:id="rId12"/>
    <sheet name="59 Passenger LPG" sheetId="88" r:id="rId13"/>
    <sheet name="65 Passenger Gas " sheetId="89" r:id="rId14"/>
    <sheet name="65 Passenger Diesel" sheetId="90" r:id="rId15"/>
    <sheet name="65 Passenger LPG" sheetId="91" r:id="rId16"/>
    <sheet name="71 Passenger Gas" sheetId="92" r:id="rId17"/>
    <sheet name="71 Passenger Diesel" sheetId="93" r:id="rId18"/>
    <sheet name="71 Passenger LPG" sheetId="94" r:id="rId19"/>
    <sheet name="77 Passenger Gas" sheetId="95" r:id="rId20"/>
    <sheet name="77 Passenger Diesel " sheetId="96" r:id="rId21"/>
    <sheet name="77 Passenger LPG" sheetId="99" r:id="rId22"/>
    <sheet name="77 Passenger Electric" sheetId="97" r:id="rId23"/>
    <sheet name="83-84 Passenger Diesel Rear Eng" sheetId="98" r:id="rId2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99" l="1"/>
  <c r="F17" i="99"/>
  <c r="F18" i="99"/>
  <c r="F19" i="99"/>
  <c r="F20" i="99"/>
  <c r="F21" i="99"/>
  <c r="F22" i="99"/>
  <c r="F23" i="99"/>
  <c r="F24" i="99"/>
  <c r="F25" i="99"/>
  <c r="F26" i="99"/>
  <c r="F27" i="99"/>
  <c r="F28" i="99"/>
  <c r="F29" i="99"/>
  <c r="F30" i="99"/>
  <c r="F31" i="99"/>
  <c r="F32" i="99"/>
  <c r="F33" i="99"/>
  <c r="F34" i="99"/>
  <c r="F35" i="99"/>
  <c r="F36" i="99"/>
  <c r="F37" i="99"/>
  <c r="F38" i="99"/>
  <c r="F39" i="99"/>
  <c r="F40" i="99"/>
  <c r="F41" i="99"/>
  <c r="F42" i="99"/>
  <c r="F43" i="99"/>
  <c r="F44" i="99"/>
  <c r="F45" i="99"/>
  <c r="F46" i="99"/>
  <c r="F47" i="99"/>
  <c r="F48" i="99"/>
  <c r="F49" i="99"/>
  <c r="F50" i="99"/>
  <c r="F51" i="99"/>
  <c r="F52" i="99"/>
  <c r="F60" i="99"/>
  <c r="F61" i="99" s="1"/>
  <c r="F66" i="99"/>
  <c r="F63" i="99" l="1"/>
  <c r="F67" i="99" s="1"/>
  <c r="F68" i="99" s="1"/>
  <c r="F66" i="98"/>
  <c r="F52" i="98"/>
  <c r="F51" i="98"/>
  <c r="F50" i="98"/>
  <c r="F49" i="98"/>
  <c r="F48" i="98"/>
  <c r="F47" i="98"/>
  <c r="F46" i="98"/>
  <c r="F45" i="98"/>
  <c r="F44" i="98"/>
  <c r="F43" i="98"/>
  <c r="F42" i="98"/>
  <c r="F41" i="98"/>
  <c r="F40" i="98"/>
  <c r="F39" i="98"/>
  <c r="F38" i="98"/>
  <c r="F37" i="98"/>
  <c r="F36" i="98"/>
  <c r="F35" i="98"/>
  <c r="F34" i="98"/>
  <c r="F33" i="98"/>
  <c r="F32" i="98"/>
  <c r="F31" i="98"/>
  <c r="F30" i="98"/>
  <c r="F29" i="98"/>
  <c r="F28" i="98"/>
  <c r="F27" i="98"/>
  <c r="F26" i="98"/>
  <c r="F25" i="98"/>
  <c r="F24" i="98"/>
  <c r="F23" i="98"/>
  <c r="F22" i="98"/>
  <c r="F21" i="98"/>
  <c r="F20" i="98"/>
  <c r="F19" i="98"/>
  <c r="F18" i="98"/>
  <c r="F17" i="98"/>
  <c r="F14" i="98"/>
  <c r="F27" i="97"/>
  <c r="F57" i="97"/>
  <c r="F43" i="97"/>
  <c r="F42" i="97"/>
  <c r="F41" i="97"/>
  <c r="F40" i="97"/>
  <c r="F39" i="97"/>
  <c r="F38" i="97"/>
  <c r="F37" i="97"/>
  <c r="F36" i="97"/>
  <c r="F35" i="97"/>
  <c r="F34" i="97"/>
  <c r="F33" i="97"/>
  <c r="F32" i="97"/>
  <c r="F31" i="97"/>
  <c r="F30" i="97"/>
  <c r="F29" i="97"/>
  <c r="F28" i="97"/>
  <c r="F26" i="97"/>
  <c r="F25" i="97"/>
  <c r="F24" i="97"/>
  <c r="F23" i="97"/>
  <c r="F22" i="97"/>
  <c r="F21" i="97"/>
  <c r="F20" i="97"/>
  <c r="F19" i="97"/>
  <c r="F18" i="97"/>
  <c r="F17" i="97"/>
  <c r="F14" i="97"/>
  <c r="F66" i="96"/>
  <c r="F52" i="96"/>
  <c r="F51" i="96"/>
  <c r="F50" i="96"/>
  <c r="F49" i="96"/>
  <c r="F48" i="96"/>
  <c r="F47" i="96"/>
  <c r="F46" i="96"/>
  <c r="F45" i="96"/>
  <c r="F44" i="96"/>
  <c r="F43" i="96"/>
  <c r="F42" i="96"/>
  <c r="F41" i="96"/>
  <c r="F40" i="96"/>
  <c r="F39" i="96"/>
  <c r="F38" i="96"/>
  <c r="F37" i="96"/>
  <c r="F36" i="96"/>
  <c r="F35" i="96"/>
  <c r="F34" i="96"/>
  <c r="F33" i="96"/>
  <c r="F32" i="96"/>
  <c r="F31" i="96"/>
  <c r="F30" i="96"/>
  <c r="F29" i="96"/>
  <c r="F28" i="96"/>
  <c r="F27" i="96"/>
  <c r="F26" i="96"/>
  <c r="F25" i="96"/>
  <c r="F24" i="96"/>
  <c r="F23" i="96"/>
  <c r="F22" i="96"/>
  <c r="F21" i="96"/>
  <c r="F20" i="96"/>
  <c r="F19" i="96"/>
  <c r="F18" i="96"/>
  <c r="F17" i="96"/>
  <c r="F14" i="96"/>
  <c r="F66" i="95"/>
  <c r="F52" i="95"/>
  <c r="F51" i="95"/>
  <c r="F50" i="95"/>
  <c r="F49" i="95"/>
  <c r="F48" i="95"/>
  <c r="F47" i="95"/>
  <c r="F46" i="95"/>
  <c r="F45" i="95"/>
  <c r="F44" i="95"/>
  <c r="F43" i="95"/>
  <c r="F42" i="95"/>
  <c r="F41" i="95"/>
  <c r="F40" i="95"/>
  <c r="F39" i="95"/>
  <c r="F38" i="95"/>
  <c r="F37" i="95"/>
  <c r="F36" i="95"/>
  <c r="F35" i="95"/>
  <c r="F34" i="95"/>
  <c r="F33" i="95"/>
  <c r="F32" i="95"/>
  <c r="F31" i="95"/>
  <c r="F30" i="95"/>
  <c r="F29" i="95"/>
  <c r="F28" i="95"/>
  <c r="F27" i="95"/>
  <c r="F26" i="95"/>
  <c r="F25" i="95"/>
  <c r="F24" i="95"/>
  <c r="F23" i="95"/>
  <c r="F22" i="95"/>
  <c r="F21" i="95"/>
  <c r="F20" i="95"/>
  <c r="F19" i="95"/>
  <c r="F18" i="95"/>
  <c r="F17" i="95"/>
  <c r="F14" i="95"/>
  <c r="F66" i="94"/>
  <c r="F52" i="94"/>
  <c r="F51" i="94"/>
  <c r="F50" i="94"/>
  <c r="F49" i="94"/>
  <c r="F48" i="94"/>
  <c r="F47" i="94"/>
  <c r="F46" i="94"/>
  <c r="F45" i="94"/>
  <c r="F44" i="94"/>
  <c r="F43" i="94"/>
  <c r="F42" i="94"/>
  <c r="F41" i="94"/>
  <c r="F40" i="94"/>
  <c r="F39" i="94"/>
  <c r="F38" i="94"/>
  <c r="F37" i="94"/>
  <c r="F36" i="94"/>
  <c r="F35" i="94"/>
  <c r="F34" i="94"/>
  <c r="F33" i="94"/>
  <c r="F32" i="94"/>
  <c r="F31" i="94"/>
  <c r="F30" i="94"/>
  <c r="F29" i="94"/>
  <c r="F28" i="94"/>
  <c r="F27" i="94"/>
  <c r="F26" i="94"/>
  <c r="F25" i="94"/>
  <c r="F24" i="94"/>
  <c r="F23" i="94"/>
  <c r="F22" i="94"/>
  <c r="F21" i="94"/>
  <c r="F20" i="94"/>
  <c r="F19" i="94"/>
  <c r="F18" i="94"/>
  <c r="F17" i="94"/>
  <c r="F14" i="94"/>
  <c r="F66" i="93"/>
  <c r="F52" i="93"/>
  <c r="F51" i="93"/>
  <c r="F50" i="93"/>
  <c r="F49" i="93"/>
  <c r="F48" i="93"/>
  <c r="F47" i="93"/>
  <c r="F46" i="93"/>
  <c r="F45" i="93"/>
  <c r="F44" i="93"/>
  <c r="F43" i="93"/>
  <c r="F42" i="93"/>
  <c r="F41" i="93"/>
  <c r="F40" i="93"/>
  <c r="F39" i="93"/>
  <c r="F38" i="93"/>
  <c r="F37" i="93"/>
  <c r="F36" i="93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4" i="93"/>
  <c r="F66" i="92"/>
  <c r="F52" i="92"/>
  <c r="F51" i="92"/>
  <c r="F50" i="92"/>
  <c r="F49" i="92"/>
  <c r="F48" i="92"/>
  <c r="F47" i="92"/>
  <c r="F46" i="92"/>
  <c r="F45" i="92"/>
  <c r="F44" i="92"/>
  <c r="F43" i="92"/>
  <c r="F42" i="92"/>
  <c r="F41" i="92"/>
  <c r="F40" i="92"/>
  <c r="F39" i="92"/>
  <c r="F38" i="92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4" i="92"/>
  <c r="F66" i="91"/>
  <c r="F52" i="91"/>
  <c r="F51" i="91"/>
  <c r="F50" i="91"/>
  <c r="F49" i="91"/>
  <c r="F48" i="91"/>
  <c r="F47" i="91"/>
  <c r="F46" i="91"/>
  <c r="F45" i="91"/>
  <c r="F44" i="91"/>
  <c r="F43" i="91"/>
  <c r="F42" i="91"/>
  <c r="F41" i="91"/>
  <c r="F40" i="91"/>
  <c r="F39" i="91"/>
  <c r="F38" i="9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4" i="91"/>
  <c r="F66" i="90"/>
  <c r="F52" i="90"/>
  <c r="F51" i="90"/>
  <c r="F50" i="90"/>
  <c r="F49" i="90"/>
  <c r="F48" i="90"/>
  <c r="F47" i="90"/>
  <c r="F46" i="90"/>
  <c r="F45" i="90"/>
  <c r="F44" i="90"/>
  <c r="F43" i="90"/>
  <c r="F42" i="90"/>
  <c r="F41" i="90"/>
  <c r="F40" i="90"/>
  <c r="F39" i="90"/>
  <c r="F38" i="90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4" i="90"/>
  <c r="F66" i="89"/>
  <c r="F52" i="89"/>
  <c r="F51" i="89"/>
  <c r="F50" i="89"/>
  <c r="F49" i="89"/>
  <c r="F48" i="89"/>
  <c r="F47" i="89"/>
  <c r="F46" i="89"/>
  <c r="F45" i="89"/>
  <c r="F44" i="89"/>
  <c r="F43" i="89"/>
  <c r="F42" i="89"/>
  <c r="F41" i="89"/>
  <c r="F40" i="89"/>
  <c r="F39" i="89"/>
  <c r="F38" i="89"/>
  <c r="F37" i="89"/>
  <c r="F36" i="89"/>
  <c r="F35" i="89"/>
  <c r="F34" i="89"/>
  <c r="F33" i="89"/>
  <c r="F32" i="89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4" i="89"/>
  <c r="F66" i="88"/>
  <c r="F52" i="88"/>
  <c r="F51" i="88"/>
  <c r="F50" i="88"/>
  <c r="F49" i="88"/>
  <c r="F48" i="88"/>
  <c r="F47" i="88"/>
  <c r="F46" i="88"/>
  <c r="F45" i="88"/>
  <c r="F44" i="88"/>
  <c r="F43" i="88"/>
  <c r="F42" i="88"/>
  <c r="F41" i="88"/>
  <c r="F40" i="88"/>
  <c r="F39" i="88"/>
  <c r="F38" i="88"/>
  <c r="F37" i="88"/>
  <c r="F36" i="88"/>
  <c r="F35" i="88"/>
  <c r="F34" i="88"/>
  <c r="F33" i="88"/>
  <c r="F32" i="88"/>
  <c r="F31" i="88"/>
  <c r="F30" i="88"/>
  <c r="F29" i="88"/>
  <c r="F28" i="88"/>
  <c r="F27" i="88"/>
  <c r="F26" i="88"/>
  <c r="F25" i="88"/>
  <c r="F24" i="88"/>
  <c r="F23" i="88"/>
  <c r="F22" i="88"/>
  <c r="F21" i="88"/>
  <c r="F20" i="88"/>
  <c r="F19" i="88"/>
  <c r="F18" i="88"/>
  <c r="F17" i="88"/>
  <c r="F14" i="88"/>
  <c r="F66" i="87"/>
  <c r="F52" i="87"/>
  <c r="F51" i="87"/>
  <c r="F50" i="87"/>
  <c r="F49" i="87"/>
  <c r="F48" i="87"/>
  <c r="F47" i="87"/>
  <c r="F46" i="87"/>
  <c r="F45" i="87"/>
  <c r="F44" i="87"/>
  <c r="F43" i="87"/>
  <c r="F42" i="87"/>
  <c r="F41" i="87"/>
  <c r="F40" i="87"/>
  <c r="F39" i="87"/>
  <c r="F38" i="87"/>
  <c r="F37" i="87"/>
  <c r="F36" i="87"/>
  <c r="F35" i="87"/>
  <c r="F34" i="87"/>
  <c r="F33" i="87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4" i="87"/>
  <c r="F66" i="86"/>
  <c r="F52" i="86"/>
  <c r="F51" i="86"/>
  <c r="F50" i="86"/>
  <c r="F49" i="86"/>
  <c r="F48" i="86"/>
  <c r="F47" i="86"/>
  <c r="F46" i="86"/>
  <c r="F45" i="86"/>
  <c r="F44" i="86"/>
  <c r="F43" i="86"/>
  <c r="F42" i="86"/>
  <c r="F41" i="86"/>
  <c r="F40" i="86"/>
  <c r="F39" i="86"/>
  <c r="F38" i="86"/>
  <c r="F37" i="86"/>
  <c r="F36" i="86"/>
  <c r="F35" i="86"/>
  <c r="F34" i="86"/>
  <c r="F33" i="86"/>
  <c r="F32" i="86"/>
  <c r="F31" i="86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4" i="86"/>
  <c r="F40" i="85"/>
  <c r="F56" i="85"/>
  <c r="F42" i="85"/>
  <c r="F41" i="85"/>
  <c r="F39" i="85"/>
  <c r="F38" i="85"/>
  <c r="F37" i="85"/>
  <c r="F36" i="85"/>
  <c r="F35" i="85"/>
  <c r="F34" i="85"/>
  <c r="F33" i="85"/>
  <c r="F32" i="85"/>
  <c r="F31" i="85"/>
  <c r="F30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4" i="85"/>
  <c r="F66" i="84"/>
  <c r="F52" i="84"/>
  <c r="F51" i="84"/>
  <c r="F50" i="84"/>
  <c r="F49" i="84"/>
  <c r="F48" i="84"/>
  <c r="F47" i="84"/>
  <c r="F46" i="84"/>
  <c r="F45" i="84"/>
  <c r="F44" i="84"/>
  <c r="F43" i="84"/>
  <c r="F42" i="84"/>
  <c r="F41" i="84"/>
  <c r="F40" i="84"/>
  <c r="F39" i="84"/>
  <c r="F38" i="84"/>
  <c r="F37" i="84"/>
  <c r="F36" i="84"/>
  <c r="F35" i="84"/>
  <c r="F34" i="84"/>
  <c r="F33" i="84"/>
  <c r="F32" i="84"/>
  <c r="F31" i="84"/>
  <c r="F30" i="84"/>
  <c r="F29" i="84"/>
  <c r="F28" i="84"/>
  <c r="F27" i="84"/>
  <c r="F26" i="84"/>
  <c r="F25" i="84"/>
  <c r="F24" i="84"/>
  <c r="F23" i="84"/>
  <c r="F22" i="84"/>
  <c r="F21" i="84"/>
  <c r="F20" i="84"/>
  <c r="F19" i="84"/>
  <c r="F18" i="84"/>
  <c r="F17" i="84"/>
  <c r="F14" i="84"/>
  <c r="F66" i="83"/>
  <c r="F52" i="83"/>
  <c r="F51" i="83"/>
  <c r="F50" i="83"/>
  <c r="F49" i="83"/>
  <c r="F48" i="83"/>
  <c r="F47" i="83"/>
  <c r="F46" i="83"/>
  <c r="F45" i="83"/>
  <c r="F44" i="83"/>
  <c r="F43" i="83"/>
  <c r="F42" i="83"/>
  <c r="F41" i="83"/>
  <c r="F40" i="83"/>
  <c r="F39" i="83"/>
  <c r="F38" i="83"/>
  <c r="F37" i="83"/>
  <c r="F36" i="83"/>
  <c r="F35" i="83"/>
  <c r="F34" i="83"/>
  <c r="F33" i="83"/>
  <c r="F32" i="83"/>
  <c r="F31" i="83"/>
  <c r="F30" i="83"/>
  <c r="F29" i="83"/>
  <c r="F28" i="83"/>
  <c r="F27" i="83"/>
  <c r="F26" i="83"/>
  <c r="F25" i="83"/>
  <c r="F24" i="83"/>
  <c r="F23" i="83"/>
  <c r="F22" i="83"/>
  <c r="F21" i="83"/>
  <c r="F20" i="83"/>
  <c r="F19" i="83"/>
  <c r="F18" i="83"/>
  <c r="F17" i="83"/>
  <c r="F14" i="83"/>
  <c r="F66" i="82"/>
  <c r="F52" i="82"/>
  <c r="F51" i="82"/>
  <c r="F50" i="82"/>
  <c r="F49" i="82"/>
  <c r="F48" i="82"/>
  <c r="F47" i="82"/>
  <c r="F46" i="82"/>
  <c r="F45" i="82"/>
  <c r="F44" i="82"/>
  <c r="F43" i="82"/>
  <c r="F42" i="82"/>
  <c r="F41" i="82"/>
  <c r="F40" i="82"/>
  <c r="F39" i="82"/>
  <c r="F38" i="82"/>
  <c r="F37" i="82"/>
  <c r="F36" i="82"/>
  <c r="F35" i="82"/>
  <c r="F34" i="82"/>
  <c r="F33" i="82"/>
  <c r="F32" i="82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4" i="82"/>
  <c r="F66" i="81"/>
  <c r="F52" i="81"/>
  <c r="F60" i="81" s="1"/>
  <c r="F51" i="81"/>
  <c r="F50" i="81"/>
  <c r="F49" i="81"/>
  <c r="F48" i="81"/>
  <c r="F47" i="81"/>
  <c r="F46" i="81"/>
  <c r="F45" i="81"/>
  <c r="F44" i="81"/>
  <c r="F43" i="81"/>
  <c r="F42" i="81"/>
  <c r="F41" i="81"/>
  <c r="F40" i="81"/>
  <c r="F39" i="81"/>
  <c r="F38" i="81"/>
  <c r="F37" i="81"/>
  <c r="F36" i="81"/>
  <c r="F35" i="81"/>
  <c r="F34" i="81"/>
  <c r="F33" i="8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4" i="81"/>
  <c r="F66" i="80"/>
  <c r="F52" i="80"/>
  <c r="F60" i="80" s="1"/>
  <c r="F51" i="80"/>
  <c r="F50" i="80"/>
  <c r="F49" i="80"/>
  <c r="F48" i="80"/>
  <c r="F47" i="80"/>
  <c r="F46" i="80"/>
  <c r="F45" i="80"/>
  <c r="F44" i="80"/>
  <c r="F43" i="80"/>
  <c r="F42" i="80"/>
  <c r="F41" i="80"/>
  <c r="F40" i="80"/>
  <c r="F39" i="80"/>
  <c r="F38" i="80"/>
  <c r="F37" i="80"/>
  <c r="F36" i="80"/>
  <c r="F35" i="80"/>
  <c r="F34" i="80"/>
  <c r="F33" i="80"/>
  <c r="F32" i="80"/>
  <c r="F31" i="80"/>
  <c r="F30" i="80"/>
  <c r="F29" i="80"/>
  <c r="F28" i="80"/>
  <c r="F27" i="80"/>
  <c r="F26" i="80"/>
  <c r="F25" i="80"/>
  <c r="F24" i="80"/>
  <c r="F23" i="80"/>
  <c r="F22" i="80"/>
  <c r="F21" i="80"/>
  <c r="F20" i="80"/>
  <c r="F19" i="80"/>
  <c r="F18" i="80"/>
  <c r="F17" i="80"/>
  <c r="F14" i="80"/>
  <c r="F66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F25" i="79"/>
  <c r="F24" i="79"/>
  <c r="F23" i="79"/>
  <c r="F22" i="79"/>
  <c r="F21" i="79"/>
  <c r="F20" i="79"/>
  <c r="F19" i="79"/>
  <c r="F18" i="79"/>
  <c r="F17" i="79"/>
  <c r="F14" i="79"/>
  <c r="F66" i="78"/>
  <c r="F52" i="78"/>
  <c r="F60" i="78" s="1"/>
  <c r="F51" i="78"/>
  <c r="F50" i="78"/>
  <c r="F49" i="78"/>
  <c r="F48" i="78"/>
  <c r="F47" i="78"/>
  <c r="F46" i="78"/>
  <c r="F45" i="78"/>
  <c r="F44" i="78"/>
  <c r="F43" i="78"/>
  <c r="F42" i="78"/>
  <c r="F41" i="78"/>
  <c r="F40" i="78"/>
  <c r="F39" i="78"/>
  <c r="F38" i="78"/>
  <c r="F37" i="78"/>
  <c r="F36" i="78"/>
  <c r="F35" i="78"/>
  <c r="F34" i="78"/>
  <c r="F33" i="78"/>
  <c r="F32" i="78"/>
  <c r="F31" i="78"/>
  <c r="F30" i="78"/>
  <c r="F29" i="78"/>
  <c r="F28" i="78"/>
  <c r="F27" i="78"/>
  <c r="F26" i="78"/>
  <c r="F25" i="78"/>
  <c r="F24" i="78"/>
  <c r="F23" i="78"/>
  <c r="F22" i="78"/>
  <c r="F21" i="78"/>
  <c r="F20" i="78"/>
  <c r="F19" i="78"/>
  <c r="F18" i="78"/>
  <c r="F17" i="78"/>
  <c r="F14" i="78"/>
  <c r="F66" i="77"/>
  <c r="F60" i="98" l="1"/>
  <c r="F61" i="98" s="1"/>
  <c r="F51" i="97"/>
  <c r="F52" i="97" s="1"/>
  <c r="F60" i="96"/>
  <c r="F61" i="96" s="1"/>
  <c r="F60" i="95"/>
  <c r="F61" i="95" s="1"/>
  <c r="F60" i="94"/>
  <c r="F61" i="94" s="1"/>
  <c r="F60" i="93"/>
  <c r="F61" i="93" s="1"/>
  <c r="F60" i="92"/>
  <c r="F61" i="92" s="1"/>
  <c r="F60" i="91"/>
  <c r="F61" i="91" s="1"/>
  <c r="F60" i="90"/>
  <c r="F61" i="90" s="1"/>
  <c r="F60" i="89"/>
  <c r="F61" i="89" s="1"/>
  <c r="F60" i="88"/>
  <c r="F61" i="88" s="1"/>
  <c r="F60" i="87"/>
  <c r="F61" i="87" s="1"/>
  <c r="F60" i="86"/>
  <c r="F61" i="86" s="1"/>
  <c r="F50" i="85"/>
  <c r="F51" i="85" s="1"/>
  <c r="F60" i="84"/>
  <c r="F61" i="84" s="1"/>
  <c r="F60" i="83"/>
  <c r="F61" i="83" s="1"/>
  <c r="F60" i="82"/>
  <c r="F61" i="82" s="1"/>
  <c r="F61" i="81"/>
  <c r="F61" i="80"/>
  <c r="F60" i="79"/>
  <c r="F61" i="79" s="1"/>
  <c r="F61" i="78"/>
  <c r="F63" i="78" s="1"/>
  <c r="F67" i="78" s="1"/>
  <c r="F68" i="78" s="1"/>
  <c r="F33" i="77"/>
  <c r="F34" i="77"/>
  <c r="F47" i="77"/>
  <c r="F52" i="77"/>
  <c r="F60" i="77" s="1"/>
  <c r="F61" i="77" s="1"/>
  <c r="F51" i="77"/>
  <c r="F50" i="77"/>
  <c r="F49" i="77"/>
  <c r="F48" i="77"/>
  <c r="F46" i="77"/>
  <c r="F45" i="77"/>
  <c r="F44" i="77"/>
  <c r="F43" i="77"/>
  <c r="F42" i="77"/>
  <c r="F41" i="77"/>
  <c r="F40" i="77"/>
  <c r="F39" i="77"/>
  <c r="F38" i="77"/>
  <c r="F37" i="77"/>
  <c r="F36" i="77"/>
  <c r="F35" i="77"/>
  <c r="F32" i="77"/>
  <c r="F31" i="77"/>
  <c r="F30" i="77"/>
  <c r="F29" i="77"/>
  <c r="F28" i="77"/>
  <c r="F27" i="77"/>
  <c r="F26" i="77"/>
  <c r="F25" i="77"/>
  <c r="F24" i="77"/>
  <c r="F23" i="77"/>
  <c r="F22" i="77"/>
  <c r="F21" i="77"/>
  <c r="F20" i="77"/>
  <c r="F19" i="77"/>
  <c r="F18" i="77"/>
  <c r="F17" i="77"/>
  <c r="F14" i="77"/>
  <c r="F63" i="98" l="1"/>
  <c r="F67" i="98" s="1"/>
  <c r="F68" i="98" s="1"/>
  <c r="F54" i="97"/>
  <c r="F58" i="97" s="1"/>
  <c r="F59" i="97" s="1"/>
  <c r="F63" i="96"/>
  <c r="F67" i="96" s="1"/>
  <c r="F68" i="96" s="1"/>
  <c r="F63" i="95"/>
  <c r="F67" i="95" s="1"/>
  <c r="F68" i="95" s="1"/>
  <c r="F63" i="94"/>
  <c r="F67" i="94" s="1"/>
  <c r="F68" i="94" s="1"/>
  <c r="F63" i="93"/>
  <c r="F67" i="93" s="1"/>
  <c r="F68" i="93" s="1"/>
  <c r="F63" i="92"/>
  <c r="F67" i="92" s="1"/>
  <c r="F68" i="92" s="1"/>
  <c r="F63" i="91"/>
  <c r="F67" i="91" s="1"/>
  <c r="F68" i="91" s="1"/>
  <c r="F63" i="90"/>
  <c r="F67" i="90" s="1"/>
  <c r="F68" i="90" s="1"/>
  <c r="F63" i="89"/>
  <c r="F67" i="89" s="1"/>
  <c r="F68" i="89" s="1"/>
  <c r="F63" i="88"/>
  <c r="F67" i="88" s="1"/>
  <c r="F68" i="88" s="1"/>
  <c r="F63" i="87"/>
  <c r="F67" i="87" s="1"/>
  <c r="F68" i="87" s="1"/>
  <c r="F63" i="86"/>
  <c r="F67" i="86" s="1"/>
  <c r="F68" i="86" s="1"/>
  <c r="F53" i="85"/>
  <c r="F57" i="85" s="1"/>
  <c r="F58" i="85" s="1"/>
  <c r="F63" i="84"/>
  <c r="F67" i="84" s="1"/>
  <c r="F68" i="84" s="1"/>
  <c r="F63" i="83"/>
  <c r="F67" i="83" s="1"/>
  <c r="F68" i="83" s="1"/>
  <c r="F63" i="82"/>
  <c r="F67" i="82" s="1"/>
  <c r="F68" i="82" s="1"/>
  <c r="F63" i="81"/>
  <c r="F67" i="81" s="1"/>
  <c r="F68" i="81" s="1"/>
  <c r="F63" i="80"/>
  <c r="F67" i="80" s="1"/>
  <c r="F68" i="80" s="1"/>
  <c r="F63" i="79"/>
  <c r="F67" i="79" s="1"/>
  <c r="F68" i="79" s="1"/>
  <c r="F63" i="77"/>
  <c r="F67" i="77" s="1"/>
  <c r="F68" i="77" s="1"/>
</calcChain>
</file>

<file path=xl/sharedStrings.xml><?xml version="1.0" encoding="utf-8"?>
<sst xmlns="http://schemas.openxmlformats.org/spreadsheetml/2006/main" count="3173" uniqueCount="165">
  <si>
    <t>Option Code</t>
  </si>
  <si>
    <t>Air Brakes</t>
  </si>
  <si>
    <t>Air Ride Suspension</t>
  </si>
  <si>
    <t>White Roof</t>
  </si>
  <si>
    <t>Tinted Windows</t>
  </si>
  <si>
    <t>Air Door</t>
  </si>
  <si>
    <t>Adjustable Pedals</t>
  </si>
  <si>
    <t>Marine Grade Plywood Floor</t>
  </si>
  <si>
    <t>Strobe Light</t>
  </si>
  <si>
    <t>Air Driver's Seat</t>
  </si>
  <si>
    <t>Driver's Seat Arm Rests</t>
  </si>
  <si>
    <t>Rear Heater</t>
  </si>
  <si>
    <t>Engine</t>
  </si>
  <si>
    <t>Transmission</t>
  </si>
  <si>
    <t>Make</t>
  </si>
  <si>
    <t>Model</t>
  </si>
  <si>
    <t>Tires</t>
  </si>
  <si>
    <t>Type C: 59 Passenger, Gasoline</t>
  </si>
  <si>
    <t>Base Bus Information</t>
  </si>
  <si>
    <t>Quantity</t>
  </si>
  <si>
    <t>Price</t>
  </si>
  <si>
    <t>1-5</t>
  </si>
  <si>
    <t>6-10</t>
  </si>
  <si>
    <t>11-20</t>
  </si>
  <si>
    <t>21-30</t>
  </si>
  <si>
    <t>31-40</t>
  </si>
  <si>
    <t>41-50</t>
  </si>
  <si>
    <t>Published Options</t>
  </si>
  <si>
    <t>Option Description</t>
  </si>
  <si>
    <t>11 R 22.5 Tires</t>
  </si>
  <si>
    <t>Dual Grabrails</t>
  </si>
  <si>
    <t>3 Group 31 Batteries</t>
  </si>
  <si>
    <t>Fuel System Water Separator</t>
  </si>
  <si>
    <t>Service Door Grab Handles</t>
  </si>
  <si>
    <t xml:space="preserve">Body Fluid Kits </t>
  </si>
  <si>
    <t>Noise Suppression Switch</t>
  </si>
  <si>
    <t>Air Dryer (brakes)</t>
  </si>
  <si>
    <t>Tilt/Telescopic Steering Wheel</t>
  </si>
  <si>
    <t>Child Safety Check</t>
  </si>
  <si>
    <t>Cup Holder</t>
  </si>
  <si>
    <t>Back-Up Camera</t>
  </si>
  <si>
    <t>Type C: 59 Passenger, Diesel</t>
  </si>
  <si>
    <t>Type C: 59 Passenger, LPG</t>
  </si>
  <si>
    <t>Type C: 65 Passenger, Gasoline</t>
  </si>
  <si>
    <t>Type C: 65 Passenger, Diesel</t>
  </si>
  <si>
    <t>Type C: 65 Passenger, LPG</t>
  </si>
  <si>
    <t>51+</t>
  </si>
  <si>
    <t>Delivery (ARO)</t>
  </si>
  <si>
    <t>Camera / Radio Accessory Power Block</t>
  </si>
  <si>
    <t>Locking Compartments (fuel, battery, entrance door, electrical, DEF, emergency doors)</t>
  </si>
  <si>
    <t>Battery Disconnect</t>
  </si>
  <si>
    <t>Reflective Tape Package for Emer. Exits</t>
  </si>
  <si>
    <t>1)</t>
  </si>
  <si>
    <t>2)</t>
  </si>
  <si>
    <t>3)</t>
  </si>
  <si>
    <t>(2) Escape hatches</t>
  </si>
  <si>
    <t>4)</t>
  </si>
  <si>
    <t>Type A: 29/30 Passenger, Diesel</t>
  </si>
  <si>
    <t>Type C: 47-48 Passenger, Gasoline</t>
  </si>
  <si>
    <t>Type C: 47-48 Passenger, Diesel</t>
  </si>
  <si>
    <t>Type C: 47-48 Passenger, LPG</t>
  </si>
  <si>
    <t>Type C: 53-54 Passenger, Gas</t>
  </si>
  <si>
    <t>Type C: 53-54 Passenger, Diesel</t>
  </si>
  <si>
    <t>Type C: 53-54 Passenger, LPG</t>
  </si>
  <si>
    <t>Type C: 71 Passenger, Gasoline</t>
  </si>
  <si>
    <t>Type C: 71 Passenger, Diesel</t>
  </si>
  <si>
    <t>Type C: 71 Passenger, LPG</t>
  </si>
  <si>
    <t>Type C: 77 Passenger, Gas</t>
  </si>
  <si>
    <t>Type C: 77 Passenger, Diesel</t>
  </si>
  <si>
    <t xml:space="preserve"> 83-84 Passenger, Diesel Rear Engine</t>
  </si>
  <si>
    <t>Type C: 53/54 Passenger, Electric</t>
  </si>
  <si>
    <t>Type C: 77 Passenger, Electric</t>
  </si>
  <si>
    <t>Type A: 29/30 Passenger, LPG</t>
  </si>
  <si>
    <t>3 Position-Sequential Service Door Switch</t>
  </si>
  <si>
    <t>IC Integrated</t>
  </si>
  <si>
    <t>CE</t>
  </si>
  <si>
    <t>Cummins B6.7</t>
  </si>
  <si>
    <t>Allison 2500 PTS</t>
  </si>
  <si>
    <t>11R22.5 Radial</t>
  </si>
  <si>
    <t>120 Days</t>
  </si>
  <si>
    <t>PSI 8.8 L Gas</t>
  </si>
  <si>
    <t>STD</t>
  </si>
  <si>
    <t>14TBS &amp; 14SBV CREDIT</t>
  </si>
  <si>
    <t>47NKC</t>
  </si>
  <si>
    <t>48AUN</t>
  </si>
  <si>
    <t>47DBP</t>
  </si>
  <si>
    <t>49BZU, 49AWU</t>
  </si>
  <si>
    <t>47SBB</t>
  </si>
  <si>
    <t>49JAD, 49BLW, 47DEK, 47EBD, 2 -STD</t>
  </si>
  <si>
    <t>49JCG</t>
  </si>
  <si>
    <t>48PTT</t>
  </si>
  <si>
    <t>48PMJ, 84,500</t>
  </si>
  <si>
    <t>49BVD</t>
  </si>
  <si>
    <t>8MSG</t>
  </si>
  <si>
    <t>48RGD</t>
  </si>
  <si>
    <t>49BYT,49ZNG, 49BYZ,49JBY, 49EAW,49JBV, 49JBS 49BZG,49PTA</t>
  </si>
  <si>
    <t>49EKT,49EKX</t>
  </si>
  <si>
    <t>49NGH,49EKT,49EKX</t>
  </si>
  <si>
    <t>49MSZ</t>
  </si>
  <si>
    <t>47DNR</t>
  </si>
  <si>
    <t>4EBS</t>
  </si>
  <si>
    <t>16HLH</t>
  </si>
  <si>
    <t>48CXB, 8GXK</t>
  </si>
  <si>
    <t>48CXB,8GXK, 8MSG</t>
  </si>
  <si>
    <t>FLTROWIRED</t>
  </si>
  <si>
    <t>PSI 8.8 L LPG</t>
  </si>
  <si>
    <t>255/70R22.5</t>
  </si>
  <si>
    <t>Air Disc Brakes</t>
  </si>
  <si>
    <t>214kWh</t>
  </si>
  <si>
    <t xml:space="preserve">Air Conditioning </t>
  </si>
  <si>
    <t>Front, Rear, Dash</t>
  </si>
  <si>
    <t>11R22.5</t>
  </si>
  <si>
    <t xml:space="preserve">Add 2 Batteries </t>
  </si>
  <si>
    <t>Cummins L9</t>
  </si>
  <si>
    <t>Allison 3000 PTS</t>
  </si>
  <si>
    <t>48VHH, 8GXK</t>
  </si>
  <si>
    <t>48GZB,8GXK, 48GZB</t>
  </si>
  <si>
    <t xml:space="preserve">The cost per bus and total order cost will automatically calculate at the bottom of the order sheet.  </t>
  </si>
  <si>
    <t>5)</t>
  </si>
  <si>
    <t>If delivery is required, enter the number of miles from the dealer's location to the delivery location as determined by the quickest route in Google Maps in the tan box.</t>
  </si>
  <si>
    <t>Additional options may be added under Unpublished Options.  The sum of all unpublished options must not exceed 25% of the base bus price plus any added published options.  The order sheet will display "ERROR" if the sum of unpublished options exceeds the allowable amount.  If more than 5 unpublished options are desired, they may be combined on one row of the order sheet and attached separately.</t>
  </si>
  <si>
    <t xml:space="preserve"> Under Published Options, select "Yes" in the gray box if the option is desired.  Leave blank or select "No" if the option is not desired.  </t>
  </si>
  <si>
    <t>Enter the number of buses being ordered in the gray box under either Base Bus price.</t>
  </si>
  <si>
    <t>Order Sheet Instructions</t>
  </si>
  <si>
    <t>Complete the appropriate order sheet and submit to the dealer with a purchase order.</t>
  </si>
  <si>
    <t>Order sheets for each bus capacity and fuel type are on the tabs below.</t>
  </si>
  <si>
    <t>WorkBook Instructions</t>
  </si>
  <si>
    <t>This Order Sheet should be included with each purchase order</t>
  </si>
  <si>
    <t>Vendor:</t>
  </si>
  <si>
    <t>Quantity Pricing</t>
  </si>
  <si>
    <t>Base Bus Price</t>
  </si>
  <si>
    <t>Quantity Ordered</t>
  </si>
  <si>
    <t>Unit Price</t>
  </si>
  <si>
    <t>Option Unit Price</t>
  </si>
  <si>
    <t>Add Option</t>
  </si>
  <si>
    <t>Extended Price</t>
  </si>
  <si>
    <t>Radio AM/FM/PA, 6 Speakers Min.</t>
  </si>
  <si>
    <t>Camera / Radio Accessory Power Block (Block Fuse)</t>
  </si>
  <si>
    <t>Cost for Each Bus Plus Published Options</t>
  </si>
  <si>
    <t>1 EA</t>
  </si>
  <si>
    <t>Unpublished Options</t>
  </si>
  <si>
    <t>Total of Unpublished Options</t>
  </si>
  <si>
    <t>Cost for Each Bus Plus Published and Unpublished Options</t>
  </si>
  <si>
    <t>Additional Costs</t>
  </si>
  <si>
    <t>0.5% Contract Administrative Fee</t>
  </si>
  <si>
    <t>LA DEQ Waste Tire Fee (6 tires X $5.00 each)</t>
  </si>
  <si>
    <t>Number of Miles</t>
  </si>
  <si>
    <t>Total Delivery Charge</t>
  </si>
  <si>
    <t>Total Cost for Each Bus</t>
  </si>
  <si>
    <t>Total Cost for All Buses</t>
  </si>
  <si>
    <t>Twin State Trucks</t>
  </si>
  <si>
    <t>NC</t>
  </si>
  <si>
    <t>Air Conditioning 1 - Front and Rear Bulkhead</t>
  </si>
  <si>
    <t>Air Conditioning 2 - Front and Rear Bulkhead Plus Dash</t>
  </si>
  <si>
    <t>LED Lights - Ext. excluding Stop Signs and 8-Light Warning System</t>
  </si>
  <si>
    <t>LED Lights - Stop Signs Only</t>
  </si>
  <si>
    <t>LED Lights - Stop Signs &amp; 8-Light Warning System</t>
  </si>
  <si>
    <t>Delivery at $2.00 per Mile</t>
  </si>
  <si>
    <t xml:space="preserve">Add Battery </t>
  </si>
  <si>
    <t xml:space="preserve">LED Lights </t>
  </si>
  <si>
    <t>321kWh</t>
  </si>
  <si>
    <t>Air Conditioning 1 - 136,000 BTU Rooftop</t>
  </si>
  <si>
    <t>Air Conditioning 1 - 136,000 BTU Rooftop Plus Dash</t>
  </si>
  <si>
    <t>Contract Number:</t>
  </si>
  <si>
    <t>Type C: 77 Passenger, LPG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</si>
</sst>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2"/>
    <xf numFmtId="0" fontId="2" fillId="0" borderId="0" xfId="2" applyAlignment="1">
      <alignment wrapText="1"/>
    </xf>
    <xf numFmtId="0" fontId="6" fillId="0" borderId="16" xfId="2" applyFont="1" applyBorder="1" applyAlignment="1" applyProtection="1">
      <alignment horizontal="right"/>
      <protection hidden="1"/>
    </xf>
    <xf numFmtId="0" fontId="6" fillId="0" borderId="19" xfId="2" applyFont="1" applyBorder="1" applyAlignment="1" applyProtection="1">
      <alignment horizontal="right"/>
      <protection hidden="1"/>
    </xf>
    <xf numFmtId="0" fontId="6" fillId="0" borderId="23" xfId="2" applyFont="1" applyBorder="1" applyProtection="1">
      <protection hidden="1"/>
    </xf>
    <xf numFmtId="0" fontId="6" fillId="0" borderId="25" xfId="2" applyFont="1" applyBorder="1" applyProtection="1">
      <protection hidden="1"/>
    </xf>
    <xf numFmtId="0" fontId="6" fillId="0" borderId="7" xfId="2" applyFont="1" applyBorder="1" applyAlignment="1" applyProtection="1">
      <alignment wrapText="1"/>
      <protection hidden="1"/>
    </xf>
    <xf numFmtId="44" fontId="6" fillId="0" borderId="1" xfId="3" applyFont="1" applyBorder="1" applyProtection="1">
      <protection hidden="1"/>
    </xf>
    <xf numFmtId="44" fontId="6" fillId="0" borderId="30" xfId="3" applyFont="1" applyBorder="1" applyProtection="1">
      <protection hidden="1"/>
    </xf>
    <xf numFmtId="0" fontId="6" fillId="0" borderId="7" xfId="2" applyFont="1" applyBorder="1" applyAlignment="1" applyProtection="1">
      <alignment horizontal="center"/>
      <protection hidden="1"/>
    </xf>
    <xf numFmtId="0" fontId="6" fillId="0" borderId="1" xfId="2" applyFont="1" applyBorder="1" applyAlignment="1" applyProtection="1">
      <alignment horizontal="center"/>
      <protection hidden="1"/>
    </xf>
    <xf numFmtId="0" fontId="6" fillId="0" borderId="8" xfId="2" applyFont="1" applyBorder="1" applyAlignment="1" applyProtection="1">
      <alignment horizontal="center"/>
      <protection hidden="1"/>
    </xf>
    <xf numFmtId="0" fontId="2" fillId="0" borderId="7" xfId="2" applyFont="1" applyBorder="1" applyAlignment="1" applyProtection="1">
      <alignment horizontal="center"/>
      <protection hidden="1"/>
    </xf>
    <xf numFmtId="0" fontId="2" fillId="0" borderId="1" xfId="2" applyFont="1" applyBorder="1" applyAlignment="1" applyProtection="1">
      <alignment horizontal="center"/>
      <protection hidden="1"/>
    </xf>
    <xf numFmtId="0" fontId="2" fillId="0" borderId="12" xfId="2" applyFont="1" applyBorder="1" applyAlignment="1" applyProtection="1">
      <alignment horizontal="center"/>
      <protection hidden="1"/>
    </xf>
    <xf numFmtId="0" fontId="2" fillId="0" borderId="11" xfId="2" applyFont="1" applyBorder="1" applyProtection="1">
      <protection hidden="1"/>
    </xf>
    <xf numFmtId="0" fontId="2" fillId="0" borderId="31" xfId="2" applyFont="1" applyBorder="1" applyProtection="1">
      <protection hidden="1"/>
    </xf>
    <xf numFmtId="0" fontId="2" fillId="0" borderId="7" xfId="2" applyFont="1" applyBorder="1" applyAlignment="1" applyProtection="1">
      <alignment horizontal="center" wrapText="1"/>
      <protection hidden="1"/>
    </xf>
    <xf numFmtId="0" fontId="2" fillId="0" borderId="24" xfId="2" applyFont="1" applyFill="1" applyBorder="1" applyProtection="1">
      <protection hidden="1"/>
    </xf>
    <xf numFmtId="44" fontId="2" fillId="0" borderId="26" xfId="2" applyNumberFormat="1" applyFont="1" applyBorder="1" applyProtection="1">
      <protection hidden="1"/>
    </xf>
    <xf numFmtId="0" fontId="2" fillId="4" borderId="1" xfId="2" applyFont="1" applyFill="1" applyBorder="1" applyAlignment="1" applyProtection="1">
      <alignment horizontal="center"/>
      <protection locked="0"/>
    </xf>
    <xf numFmtId="44" fontId="2" fillId="0" borderId="8" xfId="2" applyNumberFormat="1" applyBorder="1" applyProtection="1">
      <protection hidden="1"/>
    </xf>
    <xf numFmtId="0" fontId="6" fillId="0" borderId="1" xfId="2" applyFont="1" applyBorder="1" applyProtection="1">
      <protection hidden="1"/>
    </xf>
    <xf numFmtId="0" fontId="6" fillId="0" borderId="8" xfId="2" applyFont="1" applyBorder="1" applyProtection="1">
      <protection hidden="1"/>
    </xf>
    <xf numFmtId="0" fontId="2" fillId="4" borderId="1" xfId="2" applyFill="1" applyBorder="1" applyProtection="1">
      <protection locked="0"/>
    </xf>
    <xf numFmtId="44" fontId="2" fillId="0" borderId="8" xfId="2" applyNumberFormat="1" applyFill="1" applyBorder="1" applyProtection="1">
      <protection hidden="1"/>
    </xf>
    <xf numFmtId="0" fontId="2" fillId="0" borderId="0" xfId="2" applyFill="1"/>
    <xf numFmtId="0" fontId="2" fillId="5" borderId="1" xfId="2" applyFill="1" applyBorder="1" applyAlignment="1" applyProtection="1">
      <alignment horizontal="center"/>
      <protection hidden="1"/>
    </xf>
    <xf numFmtId="7" fontId="0" fillId="5" borderId="1" xfId="3" applyNumberFormat="1" applyFont="1" applyFill="1" applyBorder="1" applyAlignment="1" applyProtection="1">
      <protection hidden="1"/>
    </xf>
    <xf numFmtId="44" fontId="2" fillId="5" borderId="8" xfId="2" applyNumberFormat="1" applyFill="1" applyBorder="1" applyProtection="1">
      <protection hidden="1"/>
    </xf>
    <xf numFmtId="0" fontId="2" fillId="5" borderId="0" xfId="2" applyFill="1"/>
    <xf numFmtId="0" fontId="2" fillId="0" borderId="1" xfId="2" applyBorder="1" applyProtection="1">
      <protection hidden="1"/>
    </xf>
    <xf numFmtId="44" fontId="2" fillId="0" borderId="8" xfId="2" applyNumberFormat="1" applyBorder="1" applyAlignment="1" applyProtection="1">
      <alignment horizontal="center"/>
      <protection hidden="1"/>
    </xf>
    <xf numFmtId="0" fontId="9" fillId="4" borderId="1" xfId="2" applyFont="1" applyFill="1" applyBorder="1" applyAlignment="1" applyProtection="1">
      <alignment horizontal="center"/>
      <protection locked="0"/>
    </xf>
    <xf numFmtId="44" fontId="9" fillId="4" borderId="27" xfId="2" applyNumberFormat="1" applyFont="1" applyFill="1" applyBorder="1" applyAlignment="1" applyProtection="1">
      <alignment horizontal="center"/>
      <protection locked="0"/>
    </xf>
    <xf numFmtId="44" fontId="2" fillId="4" borderId="8" xfId="2" applyNumberFormat="1" applyFill="1" applyBorder="1" applyProtection="1">
      <protection locked="0"/>
    </xf>
    <xf numFmtId="0" fontId="2" fillId="4" borderId="1" xfId="2" applyFill="1" applyBorder="1" applyAlignment="1" applyProtection="1">
      <alignment horizontal="right"/>
      <protection locked="0"/>
    </xf>
    <xf numFmtId="44" fontId="2" fillId="0" borderId="10" xfId="2" applyNumberFormat="1" applyBorder="1" applyProtection="1">
      <protection hidden="1"/>
    </xf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right"/>
    </xf>
    <xf numFmtId="0" fontId="3" fillId="5" borderId="1" xfId="1" applyFont="1" applyFill="1" applyBorder="1" applyAlignment="1">
      <alignment horizontal="center" wrapText="1"/>
    </xf>
    <xf numFmtId="0" fontId="3" fillId="5" borderId="1" xfId="1" applyFont="1" applyFill="1" applyBorder="1" applyAlignment="1">
      <alignment horizontal="center"/>
    </xf>
    <xf numFmtId="7" fontId="3" fillId="5" borderId="1" xfId="0" applyNumberFormat="1" applyFont="1" applyFill="1" applyBorder="1" applyAlignment="1">
      <alignment horizontal="right"/>
    </xf>
    <xf numFmtId="7" fontId="0" fillId="5" borderId="1" xfId="3" applyNumberFormat="1" applyFont="1" applyFill="1" applyBorder="1" applyAlignment="1" applyProtection="1">
      <alignment horizontal="right"/>
      <protection hidden="1"/>
    </xf>
    <xf numFmtId="0" fontId="3" fillId="5" borderId="9" xfId="1" applyFont="1" applyFill="1" applyBorder="1" applyAlignment="1">
      <alignment horizontal="center" wrapText="1"/>
    </xf>
    <xf numFmtId="0" fontId="3" fillId="5" borderId="1" xfId="1" applyFont="1" applyFill="1" applyBorder="1" applyAlignment="1">
      <alignment horizontal="right"/>
    </xf>
    <xf numFmtId="164" fontId="3" fillId="5" borderId="1" xfId="1" applyNumberFormat="1" applyFont="1" applyFill="1" applyBorder="1" applyAlignment="1">
      <alignment horizontal="center"/>
    </xf>
    <xf numFmtId="0" fontId="2" fillId="5" borderId="1" xfId="2" applyFont="1" applyFill="1" applyBorder="1" applyAlignment="1" applyProtection="1">
      <alignment horizontal="center"/>
      <protection hidden="1"/>
    </xf>
    <xf numFmtId="0" fontId="2" fillId="5" borderId="12" xfId="2" applyFont="1" applyFill="1" applyBorder="1" applyAlignment="1" applyProtection="1">
      <alignment horizontal="center"/>
      <protection hidden="1"/>
    </xf>
    <xf numFmtId="0" fontId="2" fillId="5" borderId="11" xfId="2" applyFont="1" applyFill="1" applyBorder="1" applyProtection="1">
      <protection hidden="1"/>
    </xf>
    <xf numFmtId="0" fontId="2" fillId="5" borderId="31" xfId="2" applyFont="1" applyFill="1" applyBorder="1" applyProtection="1">
      <protection hidden="1"/>
    </xf>
    <xf numFmtId="0" fontId="2" fillId="5" borderId="24" xfId="2" applyFont="1" applyFill="1" applyBorder="1" applyProtection="1">
      <protection hidden="1"/>
    </xf>
    <xf numFmtId="44" fontId="2" fillId="5" borderId="26" xfId="2" applyNumberFormat="1" applyFont="1" applyFill="1" applyBorder="1" applyProtection="1">
      <protection hidden="1"/>
    </xf>
    <xf numFmtId="7" fontId="0" fillId="5" borderId="1" xfId="3" applyNumberFormat="1" applyFont="1" applyFill="1" applyBorder="1" applyAlignment="1" applyProtection="1">
      <alignment horizontal="center"/>
      <protection hidden="1"/>
    </xf>
    <xf numFmtId="164" fontId="3" fillId="5" borderId="1" xfId="2" applyNumberFormat="1" applyFont="1" applyFill="1" applyBorder="1" applyAlignment="1">
      <alignment horizontal="center"/>
    </xf>
    <xf numFmtId="164" fontId="2" fillId="5" borderId="1" xfId="2" applyNumberForma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3" fillId="5" borderId="9" xfId="2" applyFont="1" applyFill="1" applyBorder="1" applyAlignment="1">
      <alignment horizontal="center" wrapText="1"/>
    </xf>
    <xf numFmtId="0" fontId="1" fillId="0" borderId="0" xfId="4"/>
    <xf numFmtId="44" fontId="1" fillId="0" borderId="10" xfId="4" applyNumberFormat="1" applyBorder="1" applyProtection="1">
      <protection hidden="1"/>
    </xf>
    <xf numFmtId="44" fontId="1" fillId="0" borderId="8" xfId="4" applyNumberFormat="1" applyBorder="1" applyProtection="1">
      <protection hidden="1"/>
    </xf>
    <xf numFmtId="0" fontId="1" fillId="0" borderId="1" xfId="4" applyBorder="1" applyProtection="1">
      <protection hidden="1"/>
    </xf>
    <xf numFmtId="0" fontId="1" fillId="6" borderId="1" xfId="4" applyFill="1" applyBorder="1" applyAlignment="1" applyProtection="1">
      <alignment horizontal="right"/>
      <protection locked="0"/>
    </xf>
    <xf numFmtId="44" fontId="1" fillId="0" borderId="8" xfId="4" applyNumberFormat="1" applyBorder="1" applyAlignment="1" applyProtection="1">
      <alignment horizontal="center"/>
      <protection hidden="1"/>
    </xf>
    <xf numFmtId="44" fontId="1" fillId="6" borderId="8" xfId="4" applyNumberFormat="1" applyFill="1" applyBorder="1" applyProtection="1">
      <protection locked="0"/>
    </xf>
    <xf numFmtId="0" fontId="1" fillId="6" borderId="1" xfId="4" applyFill="1" applyBorder="1" applyProtection="1">
      <protection locked="0"/>
    </xf>
    <xf numFmtId="44" fontId="9" fillId="6" borderId="27" xfId="4" applyNumberFormat="1" applyFont="1" applyFill="1" applyBorder="1" applyAlignment="1" applyProtection="1">
      <alignment horizontal="center"/>
      <protection locked="0"/>
    </xf>
    <xf numFmtId="0" fontId="9" fillId="6" borderId="1" xfId="4" applyFont="1" applyFill="1" applyBorder="1" applyAlignment="1" applyProtection="1">
      <alignment horizontal="center"/>
      <protection locked="0"/>
    </xf>
    <xf numFmtId="0" fontId="6" fillId="0" borderId="8" xfId="4" applyFont="1" applyBorder="1" applyProtection="1">
      <protection hidden="1"/>
    </xf>
    <xf numFmtId="0" fontId="6" fillId="0" borderId="1" xfId="4" applyFont="1" applyBorder="1" applyProtection="1">
      <protection hidden="1"/>
    </xf>
    <xf numFmtId="0" fontId="1" fillId="5" borderId="1" xfId="4" applyFill="1" applyBorder="1" applyAlignment="1" applyProtection="1">
      <alignment horizontal="center"/>
      <protection hidden="1"/>
    </xf>
    <xf numFmtId="7" fontId="0" fillId="5" borderId="1" xfId="5" applyNumberFormat="1" applyFont="1" applyFill="1" applyBorder="1" applyAlignment="1" applyProtection="1">
      <protection hidden="1"/>
    </xf>
    <xf numFmtId="7" fontId="0" fillId="5" borderId="1" xfId="5" applyNumberFormat="1" applyFont="1" applyFill="1" applyBorder="1" applyAlignment="1" applyProtection="1">
      <alignment horizontal="right"/>
      <protection hidden="1"/>
    </xf>
    <xf numFmtId="0" fontId="1" fillId="5" borderId="0" xfId="4" applyFill="1"/>
    <xf numFmtId="44" fontId="1" fillId="5" borderId="8" xfId="4" applyNumberFormat="1" applyFill="1" applyBorder="1" applyProtection="1">
      <protection hidden="1"/>
    </xf>
    <xf numFmtId="7" fontId="3" fillId="5" borderId="1" xfId="4" applyNumberFormat="1" applyFont="1" applyFill="1" applyBorder="1" applyAlignment="1">
      <alignment horizontal="right"/>
    </xf>
    <xf numFmtId="164" fontId="3" fillId="5" borderId="1" xfId="4" applyNumberFormat="1" applyFont="1" applyFill="1" applyBorder="1" applyAlignment="1">
      <alignment horizontal="right"/>
    </xf>
    <xf numFmtId="0" fontId="3" fillId="5" borderId="1" xfId="4" applyFont="1" applyFill="1" applyBorder="1" applyAlignment="1">
      <alignment horizontal="center"/>
    </xf>
    <xf numFmtId="0" fontId="1" fillId="6" borderId="1" xfId="4" applyFill="1" applyBorder="1" applyAlignment="1" applyProtection="1">
      <alignment horizontal="center"/>
      <protection locked="0"/>
    </xf>
    <xf numFmtId="44" fontId="1" fillId="5" borderId="26" xfId="4" applyNumberFormat="1" applyFill="1" applyBorder="1" applyProtection="1">
      <protection hidden="1"/>
    </xf>
    <xf numFmtId="0" fontId="1" fillId="5" borderId="24" xfId="4" applyFill="1" applyBorder="1" applyProtection="1">
      <protection hidden="1"/>
    </xf>
    <xf numFmtId="164" fontId="1" fillId="5" borderId="1" xfId="4" applyNumberFormat="1" applyFill="1" applyBorder="1" applyAlignment="1">
      <alignment horizontal="center"/>
    </xf>
    <xf numFmtId="0" fontId="1" fillId="0" borderId="7" xfId="4" applyBorder="1" applyAlignment="1" applyProtection="1">
      <alignment horizontal="center" wrapText="1"/>
      <protection hidden="1"/>
    </xf>
    <xf numFmtId="0" fontId="1" fillId="5" borderId="31" xfId="4" applyFill="1" applyBorder="1" applyProtection="1">
      <protection hidden="1"/>
    </xf>
    <xf numFmtId="0" fontId="1" fillId="5" borderId="11" xfId="4" applyFill="1" applyBorder="1" applyProtection="1">
      <protection hidden="1"/>
    </xf>
    <xf numFmtId="0" fontId="1" fillId="0" borderId="7" xfId="4" applyBorder="1" applyAlignment="1" applyProtection="1">
      <alignment horizontal="center"/>
      <protection hidden="1"/>
    </xf>
    <xf numFmtId="0" fontId="1" fillId="5" borderId="12" xfId="4" applyFill="1" applyBorder="1" applyAlignment="1" applyProtection="1">
      <alignment horizontal="center"/>
      <protection hidden="1"/>
    </xf>
    <xf numFmtId="164" fontId="1" fillId="0" borderId="40" xfId="4" applyNumberFormat="1" applyBorder="1" applyAlignment="1">
      <alignment horizontal="center"/>
    </xf>
    <xf numFmtId="0" fontId="6" fillId="0" borderId="8" xfId="4" applyFont="1" applyBorder="1" applyAlignment="1" applyProtection="1">
      <alignment horizontal="center"/>
      <protection hidden="1"/>
    </xf>
    <xf numFmtId="0" fontId="6" fillId="0" borderId="1" xfId="4" applyFont="1" applyBorder="1" applyAlignment="1" applyProtection="1">
      <alignment horizontal="center"/>
      <protection hidden="1"/>
    </xf>
    <xf numFmtId="0" fontId="6" fillId="0" borderId="7" xfId="4" applyFont="1" applyBorder="1" applyAlignment="1" applyProtection="1">
      <alignment horizontal="center"/>
      <protection hidden="1"/>
    </xf>
    <xf numFmtId="44" fontId="6" fillId="0" borderId="30" xfId="5" applyFont="1" applyBorder="1" applyProtection="1">
      <protection hidden="1"/>
    </xf>
    <xf numFmtId="0" fontId="6" fillId="0" borderId="7" xfId="4" applyFont="1" applyBorder="1" applyAlignment="1" applyProtection="1">
      <alignment wrapText="1"/>
      <protection hidden="1"/>
    </xf>
    <xf numFmtId="44" fontId="6" fillId="0" borderId="1" xfId="5" applyFont="1" applyBorder="1" applyProtection="1">
      <protection hidden="1"/>
    </xf>
    <xf numFmtId="0" fontId="6" fillId="0" borderId="25" xfId="4" applyFont="1" applyBorder="1" applyProtection="1">
      <protection hidden="1"/>
    </xf>
    <xf numFmtId="0" fontId="6" fillId="0" borderId="23" xfId="4" applyFont="1" applyBorder="1" applyProtection="1">
      <protection hidden="1"/>
    </xf>
    <xf numFmtId="0" fontId="6" fillId="0" borderId="19" xfId="4" applyFont="1" applyBorder="1" applyAlignment="1" applyProtection="1">
      <alignment horizontal="right"/>
      <protection hidden="1"/>
    </xf>
    <xf numFmtId="0" fontId="6" fillId="0" borderId="16" xfId="4" applyFont="1" applyBorder="1" applyAlignment="1" applyProtection="1">
      <alignment horizontal="right"/>
      <protection hidden="1"/>
    </xf>
    <xf numFmtId="0" fontId="6" fillId="0" borderId="0" xfId="2" applyFont="1" applyAlignment="1">
      <alignment horizontal="center"/>
    </xf>
    <xf numFmtId="0" fontId="2" fillId="0" borderId="34" xfId="2" applyBorder="1" applyAlignment="1" applyProtection="1">
      <alignment horizontal="center"/>
      <protection hidden="1"/>
    </xf>
    <xf numFmtId="0" fontId="2" fillId="0" borderId="35" xfId="2" applyBorder="1" applyAlignment="1" applyProtection="1">
      <alignment horizontal="center"/>
      <protection hidden="1"/>
    </xf>
    <xf numFmtId="0" fontId="2" fillId="0" borderId="36" xfId="2" applyBorder="1" applyAlignment="1" applyProtection="1">
      <alignment horizontal="center"/>
      <protection hidden="1"/>
    </xf>
    <xf numFmtId="0" fontId="6" fillId="4" borderId="32" xfId="2" applyFont="1" applyFill="1" applyBorder="1" applyProtection="1">
      <protection locked="0"/>
    </xf>
    <xf numFmtId="0" fontId="6" fillId="4" borderId="33" xfId="2" applyFont="1" applyFill="1" applyBorder="1" applyProtection="1">
      <protection locked="0"/>
    </xf>
    <xf numFmtId="0" fontId="6" fillId="4" borderId="2" xfId="2" applyFont="1" applyFill="1" applyBorder="1" applyProtection="1">
      <protection locked="0"/>
    </xf>
    <xf numFmtId="0" fontId="2" fillId="4" borderId="32" xfId="2" applyFill="1" applyBorder="1" applyAlignment="1" applyProtection="1">
      <alignment wrapText="1"/>
      <protection locked="0"/>
    </xf>
    <xf numFmtId="0" fontId="2" fillId="4" borderId="33" xfId="2" applyFill="1" applyBorder="1" applyAlignment="1" applyProtection="1">
      <alignment wrapText="1"/>
      <protection locked="0"/>
    </xf>
    <xf numFmtId="0" fontId="2" fillId="4" borderId="2" xfId="2" applyFill="1" applyBorder="1" applyAlignment="1" applyProtection="1">
      <alignment wrapText="1"/>
      <protection locked="0"/>
    </xf>
    <xf numFmtId="0" fontId="2" fillId="0" borderId="7" xfId="2" applyBorder="1" applyAlignment="1" applyProtection="1">
      <alignment horizontal="center"/>
      <protection hidden="1"/>
    </xf>
    <xf numFmtId="0" fontId="2" fillId="0" borderId="2" xfId="2" applyBorder="1" applyAlignment="1" applyProtection="1">
      <alignment horizontal="center"/>
      <protection hidden="1"/>
    </xf>
    <xf numFmtId="0" fontId="2" fillId="0" borderId="1" xfId="2" applyBorder="1" applyAlignment="1" applyProtection="1">
      <alignment horizontal="center"/>
      <protection hidden="1"/>
    </xf>
    <xf numFmtId="0" fontId="8" fillId="2" borderId="21" xfId="2" applyFont="1" applyFill="1" applyBorder="1" applyAlignment="1" applyProtection="1">
      <alignment horizontal="center"/>
      <protection hidden="1"/>
    </xf>
    <xf numFmtId="0" fontId="8" fillId="2" borderId="22" xfId="2" applyFont="1" applyFill="1" applyBorder="1" applyAlignment="1" applyProtection="1">
      <alignment horizontal="center"/>
      <protection hidden="1"/>
    </xf>
    <xf numFmtId="0" fontId="8" fillId="2" borderId="20" xfId="2" applyFont="1" applyFill="1" applyBorder="1" applyAlignment="1" applyProtection="1">
      <alignment horizontal="center"/>
      <protection hidden="1"/>
    </xf>
    <xf numFmtId="0" fontId="2" fillId="0" borderId="7" xfId="2" applyBorder="1" applyAlignment="1" applyProtection="1">
      <alignment horizontal="right"/>
      <protection hidden="1"/>
    </xf>
    <xf numFmtId="0" fontId="2" fillId="0" borderId="2" xfId="2" applyBorder="1" applyAlignment="1" applyProtection="1">
      <alignment horizontal="right"/>
      <protection hidden="1"/>
    </xf>
    <xf numFmtId="0" fontId="2" fillId="0" borderId="1" xfId="2" applyBorder="1" applyAlignment="1" applyProtection="1">
      <alignment horizontal="right"/>
      <protection hidden="1"/>
    </xf>
    <xf numFmtId="0" fontId="2" fillId="0" borderId="32" xfId="2" applyBorder="1" applyAlignment="1" applyProtection="1">
      <alignment horizontal="center"/>
      <protection hidden="1"/>
    </xf>
    <xf numFmtId="0" fontId="2" fillId="0" borderId="33" xfId="2" applyBorder="1" applyAlignment="1" applyProtection="1">
      <alignment horizontal="center"/>
      <protection hidden="1"/>
    </xf>
    <xf numFmtId="0" fontId="2" fillId="0" borderId="27" xfId="2" applyBorder="1" applyAlignment="1" applyProtection="1">
      <alignment horizontal="center"/>
      <protection hidden="1"/>
    </xf>
    <xf numFmtId="0" fontId="2" fillId="0" borderId="32" xfId="2" applyBorder="1" applyAlignment="1" applyProtection="1">
      <alignment horizontal="right"/>
      <protection hidden="1"/>
    </xf>
    <xf numFmtId="0" fontId="2" fillId="0" borderId="3" xfId="2" applyBorder="1" applyAlignment="1" applyProtection="1">
      <alignment horizontal="right"/>
      <protection hidden="1"/>
    </xf>
    <xf numFmtId="0" fontId="2" fillId="0" borderId="32" xfId="2" applyFill="1" applyBorder="1" applyAlignment="1" applyProtection="1">
      <alignment wrapText="1"/>
      <protection hidden="1"/>
    </xf>
    <xf numFmtId="0" fontId="2" fillId="0" borderId="2" xfId="2" applyFill="1" applyBorder="1" applyAlignment="1" applyProtection="1">
      <alignment wrapText="1"/>
      <protection hidden="1"/>
    </xf>
    <xf numFmtId="0" fontId="6" fillId="0" borderId="32" xfId="2" applyFont="1" applyBorder="1" applyProtection="1">
      <protection hidden="1"/>
    </xf>
    <xf numFmtId="0" fontId="6" fillId="0" borderId="33" xfId="2" applyFont="1" applyBorder="1" applyProtection="1">
      <protection hidden="1"/>
    </xf>
    <xf numFmtId="0" fontId="6" fillId="0" borderId="2" xfId="2" applyFont="1" applyBorder="1" applyProtection="1">
      <protection hidden="1"/>
    </xf>
    <xf numFmtId="0" fontId="2" fillId="5" borderId="32" xfId="2" applyFill="1" applyBorder="1" applyAlignment="1" applyProtection="1">
      <alignment wrapText="1"/>
      <protection hidden="1"/>
    </xf>
    <xf numFmtId="0" fontId="2" fillId="5" borderId="2" xfId="2" applyFill="1" applyBorder="1" applyAlignment="1" applyProtection="1">
      <alignment wrapText="1"/>
      <protection hidden="1"/>
    </xf>
    <xf numFmtId="0" fontId="2" fillId="0" borderId="32" xfId="2" applyBorder="1" applyAlignment="1" applyProtection="1">
      <alignment wrapText="1"/>
      <protection hidden="1"/>
    </xf>
    <xf numFmtId="0" fontId="2" fillId="0" borderId="2" xfId="2" applyBorder="1" applyAlignment="1" applyProtection="1">
      <alignment wrapText="1"/>
      <protection hidden="1"/>
    </xf>
    <xf numFmtId="0" fontId="3" fillId="5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2" fillId="0" borderId="28" xfId="2" applyBorder="1" applyAlignment="1" applyProtection="1">
      <alignment wrapText="1"/>
      <protection hidden="1"/>
    </xf>
    <xf numFmtId="0" fontId="2" fillId="0" borderId="29" xfId="2" applyBorder="1" applyAlignment="1" applyProtection="1">
      <alignment wrapText="1"/>
      <protection hidden="1"/>
    </xf>
    <xf numFmtId="0" fontId="6" fillId="0" borderId="32" xfId="2" applyFont="1" applyFill="1" applyBorder="1" applyAlignment="1" applyProtection="1">
      <alignment horizontal="center"/>
      <protection hidden="1"/>
    </xf>
    <xf numFmtId="0" fontId="6" fillId="0" borderId="2" xfId="2" applyFont="1" applyFill="1" applyBorder="1" applyAlignment="1" applyProtection="1">
      <alignment horizontal="center"/>
      <protection hidden="1"/>
    </xf>
    <xf numFmtId="0" fontId="6" fillId="0" borderId="3" xfId="2" applyFont="1" applyFill="1" applyBorder="1" applyAlignment="1" applyProtection="1">
      <alignment horizontal="center"/>
      <protection hidden="1"/>
    </xf>
    <xf numFmtId="0" fontId="7" fillId="3" borderId="13" xfId="2" applyFont="1" applyFill="1" applyBorder="1" applyAlignment="1" applyProtection="1">
      <alignment horizontal="center"/>
      <protection hidden="1"/>
    </xf>
    <xf numFmtId="0" fontId="7" fillId="3" borderId="14" xfId="2" applyFont="1" applyFill="1" applyBorder="1" applyAlignment="1" applyProtection="1">
      <alignment horizontal="center"/>
      <protection hidden="1"/>
    </xf>
    <xf numFmtId="0" fontId="2" fillId="3" borderId="14" xfId="2" applyFill="1" applyBorder="1" applyAlignment="1" applyProtection="1">
      <alignment horizontal="center"/>
      <protection hidden="1"/>
    </xf>
    <xf numFmtId="0" fontId="2" fillId="3" borderId="15" xfId="2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17" xfId="2" applyFont="1" applyBorder="1" applyAlignment="1" applyProtection="1">
      <alignment horizontal="center"/>
      <protection hidden="1"/>
    </xf>
    <xf numFmtId="0" fontId="2" fillId="0" borderId="18" xfId="2" applyFont="1" applyBorder="1" applyAlignment="1" applyProtection="1">
      <alignment horizontal="center"/>
      <protection hidden="1"/>
    </xf>
    <xf numFmtId="0" fontId="2" fillId="0" borderId="17" xfId="2" applyBorder="1" applyAlignment="1" applyProtection="1">
      <alignment horizontal="center"/>
      <protection hidden="1"/>
    </xf>
    <xf numFmtId="0" fontId="2" fillId="0" borderId="20" xfId="2" applyBorder="1" applyAlignment="1" applyProtection="1">
      <alignment horizontal="center"/>
      <protection hidden="1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left"/>
    </xf>
    <xf numFmtId="0" fontId="5" fillId="5" borderId="2" xfId="1" applyFill="1" applyBorder="1" applyAlignment="1">
      <alignment horizontal="left"/>
    </xf>
    <xf numFmtId="0" fontId="4" fillId="2" borderId="37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/>
    </xf>
    <xf numFmtId="0" fontId="4" fillId="2" borderId="39" xfId="1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37" xfId="2" applyFont="1" applyFill="1" applyBorder="1" applyAlignment="1">
      <alignment horizontal="center"/>
    </xf>
    <xf numFmtId="0" fontId="4" fillId="2" borderId="38" xfId="2" applyFont="1" applyFill="1" applyBorder="1" applyAlignment="1">
      <alignment horizontal="center"/>
    </xf>
    <xf numFmtId="0" fontId="4" fillId="2" borderId="39" xfId="2" applyFont="1" applyFill="1" applyBorder="1" applyAlignment="1">
      <alignment horizontal="center"/>
    </xf>
    <xf numFmtId="0" fontId="1" fillId="0" borderId="34" xfId="4" applyBorder="1" applyAlignment="1" applyProtection="1">
      <alignment horizontal="center"/>
      <protection hidden="1"/>
    </xf>
    <xf numFmtId="0" fontId="1" fillId="0" borderId="35" xfId="4" applyBorder="1" applyAlignment="1" applyProtection="1">
      <alignment horizontal="center"/>
      <protection hidden="1"/>
    </xf>
    <xf numFmtId="0" fontId="1" fillId="0" borderId="36" xfId="4" applyBorder="1" applyAlignment="1" applyProtection="1">
      <alignment horizontal="center"/>
      <protection hidden="1"/>
    </xf>
    <xf numFmtId="0" fontId="1" fillId="0" borderId="7" xfId="4" applyBorder="1" applyAlignment="1" applyProtection="1">
      <alignment horizontal="center"/>
      <protection hidden="1"/>
    </xf>
    <xf numFmtId="0" fontId="1" fillId="0" borderId="2" xfId="4" applyBorder="1" applyAlignment="1" applyProtection="1">
      <alignment horizontal="center"/>
      <protection hidden="1"/>
    </xf>
    <xf numFmtId="0" fontId="1" fillId="0" borderId="1" xfId="4" applyBorder="1" applyAlignment="1" applyProtection="1">
      <alignment horizontal="center"/>
      <protection hidden="1"/>
    </xf>
    <xf numFmtId="0" fontId="8" fillId="2" borderId="21" xfId="4" applyFont="1" applyFill="1" applyBorder="1" applyAlignment="1" applyProtection="1">
      <alignment horizontal="center"/>
      <protection hidden="1"/>
    </xf>
    <xf numFmtId="0" fontId="8" fillId="2" borderId="22" xfId="4" applyFont="1" applyFill="1" applyBorder="1" applyAlignment="1" applyProtection="1">
      <alignment horizontal="center"/>
      <protection hidden="1"/>
    </xf>
    <xf numFmtId="0" fontId="8" fillId="2" borderId="20" xfId="4" applyFont="1" applyFill="1" applyBorder="1" applyAlignment="1" applyProtection="1">
      <alignment horizontal="center"/>
      <protection hidden="1"/>
    </xf>
    <xf numFmtId="0" fontId="1" fillId="0" borderId="7" xfId="4" applyBorder="1" applyAlignment="1" applyProtection="1">
      <alignment horizontal="right"/>
      <protection hidden="1"/>
    </xf>
    <xf numFmtId="0" fontId="1" fillId="0" borderId="2" xfId="4" applyBorder="1" applyAlignment="1" applyProtection="1">
      <alignment horizontal="right"/>
      <protection hidden="1"/>
    </xf>
    <xf numFmtId="0" fontId="1" fillId="0" borderId="1" xfId="4" applyBorder="1" applyAlignment="1" applyProtection="1">
      <alignment horizontal="right"/>
      <protection hidden="1"/>
    </xf>
    <xf numFmtId="0" fontId="1" fillId="0" borderId="32" xfId="4" applyBorder="1" applyAlignment="1" applyProtection="1">
      <alignment horizontal="center"/>
      <protection hidden="1"/>
    </xf>
    <xf numFmtId="0" fontId="1" fillId="0" borderId="33" xfId="4" applyBorder="1" applyAlignment="1" applyProtection="1">
      <alignment horizontal="center"/>
      <protection hidden="1"/>
    </xf>
    <xf numFmtId="0" fontId="1" fillId="0" borderId="27" xfId="4" applyBorder="1" applyAlignment="1" applyProtection="1">
      <alignment horizontal="center"/>
      <protection hidden="1"/>
    </xf>
    <xf numFmtId="0" fontId="1" fillId="0" borderId="32" xfId="4" applyBorder="1" applyAlignment="1" applyProtection="1">
      <alignment horizontal="right"/>
      <protection hidden="1"/>
    </xf>
    <xf numFmtId="0" fontId="1" fillId="0" borderId="3" xfId="4" applyBorder="1" applyAlignment="1" applyProtection="1">
      <alignment horizontal="right"/>
      <protection hidden="1"/>
    </xf>
    <xf numFmtId="0" fontId="6" fillId="6" borderId="32" xfId="4" applyFont="1" applyFill="1" applyBorder="1" applyProtection="1">
      <protection locked="0"/>
    </xf>
    <xf numFmtId="0" fontId="6" fillId="6" borderId="33" xfId="4" applyFont="1" applyFill="1" applyBorder="1" applyProtection="1">
      <protection locked="0"/>
    </xf>
    <xf numFmtId="0" fontId="6" fillId="6" borderId="2" xfId="4" applyFont="1" applyFill="1" applyBorder="1" applyProtection="1">
      <protection locked="0"/>
    </xf>
    <xf numFmtId="0" fontId="1" fillId="6" borderId="32" xfId="4" applyFill="1" applyBorder="1" applyAlignment="1" applyProtection="1">
      <alignment wrapText="1"/>
      <protection locked="0"/>
    </xf>
    <xf numFmtId="0" fontId="1" fillId="6" borderId="33" xfId="4" applyFill="1" applyBorder="1" applyAlignment="1" applyProtection="1">
      <alignment wrapText="1"/>
      <protection locked="0"/>
    </xf>
    <xf numFmtId="0" fontId="1" fillId="6" borderId="2" xfId="4" applyFill="1" applyBorder="1" applyAlignment="1" applyProtection="1">
      <alignment wrapText="1"/>
      <protection locked="0"/>
    </xf>
    <xf numFmtId="0" fontId="1" fillId="0" borderId="32" xfId="4" applyBorder="1" applyAlignment="1" applyProtection="1">
      <alignment wrapText="1"/>
      <protection hidden="1"/>
    </xf>
    <xf numFmtId="0" fontId="1" fillId="0" borderId="2" xfId="4" applyBorder="1" applyAlignment="1" applyProtection="1">
      <alignment wrapText="1"/>
      <protection hidden="1"/>
    </xf>
    <xf numFmtId="0" fontId="6" fillId="0" borderId="32" xfId="4" applyFont="1" applyBorder="1" applyProtection="1">
      <protection hidden="1"/>
    </xf>
    <xf numFmtId="0" fontId="6" fillId="0" borderId="33" xfId="4" applyFont="1" applyBorder="1" applyProtection="1">
      <protection hidden="1"/>
    </xf>
    <xf numFmtId="0" fontId="6" fillId="0" borderId="2" xfId="4" applyFont="1" applyBorder="1" applyProtection="1">
      <protection hidden="1"/>
    </xf>
    <xf numFmtId="0" fontId="1" fillId="5" borderId="32" xfId="4" applyFill="1" applyBorder="1" applyAlignment="1" applyProtection="1">
      <alignment wrapText="1"/>
      <protection hidden="1"/>
    </xf>
    <xf numFmtId="0" fontId="1" fillId="5" borderId="2" xfId="4" applyFill="1" applyBorder="1" applyAlignment="1" applyProtection="1">
      <alignment wrapText="1"/>
      <protection hidden="1"/>
    </xf>
    <xf numFmtId="0" fontId="1" fillId="0" borderId="28" xfId="4" applyBorder="1" applyAlignment="1" applyProtection="1">
      <alignment wrapText="1"/>
      <protection hidden="1"/>
    </xf>
    <xf numFmtId="0" fontId="1" fillId="0" borderId="29" xfId="4" applyBorder="1" applyAlignment="1" applyProtection="1">
      <alignment wrapText="1"/>
      <protection hidden="1"/>
    </xf>
    <xf numFmtId="0" fontId="3" fillId="5" borderId="3" xfId="4" applyFont="1" applyFill="1" applyBorder="1" applyAlignment="1">
      <alignment horizontal="left"/>
    </xf>
    <xf numFmtId="0" fontId="1" fillId="5" borderId="2" xfId="4" applyFill="1" applyBorder="1" applyAlignment="1">
      <alignment horizontal="left"/>
    </xf>
    <xf numFmtId="0" fontId="6" fillId="0" borderId="32" xfId="4" applyFont="1" applyBorder="1" applyAlignment="1" applyProtection="1">
      <alignment horizontal="center"/>
      <protection hidden="1"/>
    </xf>
    <xf numFmtId="0" fontId="6" fillId="0" borderId="2" xfId="4" applyFont="1" applyBorder="1" applyAlignment="1" applyProtection="1">
      <alignment horizontal="center"/>
      <protection hidden="1"/>
    </xf>
    <xf numFmtId="0" fontId="6" fillId="0" borderId="3" xfId="4" applyFont="1" applyBorder="1" applyAlignment="1" applyProtection="1">
      <alignment horizontal="center"/>
      <protection hidden="1"/>
    </xf>
    <xf numFmtId="0" fontId="7" fillId="3" borderId="13" xfId="4" applyFont="1" applyFill="1" applyBorder="1" applyAlignment="1" applyProtection="1">
      <alignment horizontal="center"/>
      <protection hidden="1"/>
    </xf>
    <xf numFmtId="0" fontId="7" fillId="3" borderId="14" xfId="4" applyFont="1" applyFill="1" applyBorder="1" applyAlignment="1" applyProtection="1">
      <alignment horizontal="center"/>
      <protection hidden="1"/>
    </xf>
    <xf numFmtId="0" fontId="1" fillId="3" borderId="14" xfId="4" applyFill="1" applyBorder="1" applyAlignment="1" applyProtection="1">
      <alignment horizontal="center"/>
      <protection hidden="1"/>
    </xf>
    <xf numFmtId="0" fontId="1" fillId="3" borderId="15" xfId="4" applyFill="1" applyBorder="1" applyAlignment="1" applyProtection="1">
      <alignment horizontal="center"/>
      <protection hidden="1"/>
    </xf>
    <xf numFmtId="0" fontId="4" fillId="2" borderId="4" xfId="4" applyFont="1" applyFill="1" applyBorder="1" applyAlignment="1">
      <alignment horizontal="center"/>
    </xf>
    <xf numFmtId="0" fontId="4" fillId="2" borderId="5" xfId="4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1" fillId="0" borderId="17" xfId="4" applyBorder="1" applyAlignment="1" applyProtection="1">
      <alignment horizontal="center"/>
      <protection hidden="1"/>
    </xf>
    <xf numFmtId="0" fontId="1" fillId="0" borderId="18" xfId="4" applyBorder="1" applyAlignment="1" applyProtection="1">
      <alignment horizontal="center"/>
      <protection hidden="1"/>
    </xf>
    <xf numFmtId="0" fontId="1" fillId="0" borderId="20" xfId="4" applyBorder="1" applyAlignment="1" applyProtection="1">
      <alignment horizontal="center"/>
      <protection hidden="1"/>
    </xf>
    <xf numFmtId="0" fontId="3" fillId="5" borderId="3" xfId="2" applyFont="1" applyFill="1" applyBorder="1" applyAlignment="1">
      <alignment horizontal="left"/>
    </xf>
    <xf numFmtId="0" fontId="3" fillId="5" borderId="2" xfId="2" applyFont="1" applyFill="1" applyBorder="1" applyAlignment="1">
      <alignment horizontal="left"/>
    </xf>
    <xf numFmtId="0" fontId="2" fillId="5" borderId="2" xfId="2" applyFill="1" applyBorder="1" applyAlignment="1">
      <alignment horizontal="left"/>
    </xf>
  </cellXfs>
  <cellStyles count="6">
    <cellStyle name="Currency 2" xfId="3"/>
    <cellStyle name="Currency 2 2" xfId="5"/>
    <cellStyle name="Normal" xfId="0" builtinId="0"/>
    <cellStyle name="Normal 2" xfId="1"/>
    <cellStyle name="Normal 3" xfId="2"/>
    <cellStyle name="Normal 3 2" xfId="4"/>
  </cellStyles>
  <dxfs count="89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B9" sqref="B9"/>
    </sheetView>
  </sheetViews>
  <sheetFormatPr defaultRowHeight="14.5" x14ac:dyDescent="0.35"/>
  <cols>
    <col min="1" max="1" width="6" style="1" customWidth="1"/>
    <col min="2" max="2" width="104.453125" style="1" customWidth="1"/>
    <col min="3" max="16384" width="8.7265625" style="1"/>
  </cols>
  <sheetData>
    <row r="1" spans="1:2" x14ac:dyDescent="0.35">
      <c r="A1" s="100" t="s">
        <v>126</v>
      </c>
      <c r="B1" s="100"/>
    </row>
    <row r="2" spans="1:2" x14ac:dyDescent="0.35">
      <c r="A2" s="1" t="s">
        <v>52</v>
      </c>
      <c r="B2" s="1" t="s">
        <v>125</v>
      </c>
    </row>
    <row r="3" spans="1:2" x14ac:dyDescent="0.35">
      <c r="A3" s="1" t="s">
        <v>53</v>
      </c>
      <c r="B3" s="1" t="s">
        <v>124</v>
      </c>
    </row>
    <row r="6" spans="1:2" x14ac:dyDescent="0.35">
      <c r="A6" s="100" t="s">
        <v>123</v>
      </c>
      <c r="B6" s="100"/>
    </row>
    <row r="7" spans="1:2" x14ac:dyDescent="0.35">
      <c r="A7" s="1" t="s">
        <v>52</v>
      </c>
      <c r="B7" s="2" t="s">
        <v>122</v>
      </c>
    </row>
    <row r="8" spans="1:2" ht="29" x14ac:dyDescent="0.35">
      <c r="A8" s="1" t="s">
        <v>53</v>
      </c>
      <c r="B8" s="2" t="s">
        <v>121</v>
      </c>
    </row>
    <row r="9" spans="1:2" ht="58" x14ac:dyDescent="0.35">
      <c r="A9" s="1" t="s">
        <v>54</v>
      </c>
      <c r="B9" s="2" t="s">
        <v>120</v>
      </c>
    </row>
    <row r="10" spans="1:2" ht="29" x14ac:dyDescent="0.35">
      <c r="A10" s="1" t="s">
        <v>56</v>
      </c>
      <c r="B10" s="2" t="s">
        <v>119</v>
      </c>
    </row>
    <row r="11" spans="1:2" x14ac:dyDescent="0.35">
      <c r="A11" s="1" t="s">
        <v>118</v>
      </c>
      <c r="B11" s="2" t="s">
        <v>117</v>
      </c>
    </row>
  </sheetData>
  <mergeCells count="2">
    <mergeCell ref="A1:B1"/>
    <mergeCell ref="A6:B6"/>
  </mergeCells>
  <pageMargins left="0.7" right="0.7" top="0.75" bottom="0.75" header="0.3" footer="0.3"/>
  <pageSetup scale="94" fitToHeight="0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1" t="s">
        <v>70</v>
      </c>
      <c r="B2" s="152"/>
      <c r="C2" s="152"/>
      <c r="D2" s="152"/>
      <c r="E2" s="152"/>
      <c r="F2" s="153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ht="15" thickBot="1" x14ac:dyDescent="0.4">
      <c r="A5" s="5" t="s">
        <v>14</v>
      </c>
      <c r="B5" s="133" t="s">
        <v>74</v>
      </c>
      <c r="C5" s="134"/>
      <c r="D5" s="9" t="s">
        <v>16</v>
      </c>
      <c r="E5" s="154" t="s">
        <v>106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/>
      <c r="E6" s="133"/>
      <c r="F6" s="134"/>
    </row>
    <row r="7" spans="1:6" ht="15" thickBot="1" x14ac:dyDescent="0.4">
      <c r="A7" s="7" t="s">
        <v>47</v>
      </c>
      <c r="B7" s="135" t="s">
        <v>79</v>
      </c>
      <c r="C7" s="136"/>
      <c r="D7" s="9"/>
      <c r="E7" s="154"/>
      <c r="F7" s="155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48">
        <v>272740</v>
      </c>
      <c r="C10" s="49" t="s">
        <v>24</v>
      </c>
      <c r="D10" s="48">
        <v>267740</v>
      </c>
      <c r="E10" s="50" t="s">
        <v>46</v>
      </c>
      <c r="F10" s="48">
        <v>262740</v>
      </c>
    </row>
    <row r="11" spans="1:6" x14ac:dyDescent="0.35">
      <c r="A11" s="13" t="s">
        <v>22</v>
      </c>
      <c r="B11" s="48">
        <v>272740</v>
      </c>
      <c r="C11" s="49" t="s">
        <v>25</v>
      </c>
      <c r="D11" s="48">
        <v>267740</v>
      </c>
      <c r="E11" s="51"/>
      <c r="F11" s="52"/>
    </row>
    <row r="12" spans="1:6" ht="15" thickBot="1" x14ac:dyDescent="0.4">
      <c r="A12" s="18" t="s">
        <v>23</v>
      </c>
      <c r="B12" s="48">
        <v>272740</v>
      </c>
      <c r="C12" s="49" t="s">
        <v>26</v>
      </c>
      <c r="D12" s="48">
        <v>262740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107</v>
      </c>
      <c r="B17" s="132"/>
      <c r="C17" s="40" t="s">
        <v>81</v>
      </c>
      <c r="D17" s="41" t="s">
        <v>151</v>
      </c>
      <c r="E17" s="25"/>
      <c r="F17" s="22">
        <f t="shared" ref="F17:F41" si="0">IF(E17="Yes",$D17,0)</f>
        <v>0</v>
      </c>
    </row>
    <row r="18" spans="1:6" ht="30" customHeight="1" x14ac:dyDescent="0.35">
      <c r="A18" s="131" t="s">
        <v>2</v>
      </c>
      <c r="B18" s="132"/>
      <c r="C18" s="40" t="s">
        <v>81</v>
      </c>
      <c r="D18" s="41" t="s">
        <v>151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48" customHeight="1" x14ac:dyDescent="0.35">
      <c r="A23" s="131" t="s">
        <v>49</v>
      </c>
      <c r="B23" s="132"/>
      <c r="C23" s="42" t="s">
        <v>88</v>
      </c>
      <c r="D23" s="41">
        <v>145.75</v>
      </c>
      <c r="E23" s="25"/>
      <c r="F23" s="22">
        <f t="shared" si="0"/>
        <v>0</v>
      </c>
    </row>
    <row r="24" spans="1:6" x14ac:dyDescent="0.35">
      <c r="A24" s="131" t="s">
        <v>8</v>
      </c>
      <c r="B24" s="132"/>
      <c r="C24" s="43" t="s">
        <v>89</v>
      </c>
      <c r="D24" s="41">
        <v>119.35</v>
      </c>
      <c r="E24" s="25"/>
      <c r="F24" s="22">
        <f t="shared" si="0"/>
        <v>0</v>
      </c>
    </row>
    <row r="25" spans="1:6" ht="15" customHeight="1" x14ac:dyDescent="0.35">
      <c r="A25" s="131" t="s">
        <v>10</v>
      </c>
      <c r="B25" s="132"/>
      <c r="C25" s="43" t="s">
        <v>90</v>
      </c>
      <c r="D25" s="44">
        <v>22.55</v>
      </c>
      <c r="E25" s="25"/>
      <c r="F25" s="22">
        <f t="shared" si="0"/>
        <v>0</v>
      </c>
    </row>
    <row r="26" spans="1:6" ht="15" customHeight="1" x14ac:dyDescent="0.35">
      <c r="A26" s="131" t="s">
        <v>11</v>
      </c>
      <c r="B26" s="132"/>
      <c r="C26" s="55" t="s">
        <v>81</v>
      </c>
      <c r="D26" s="45" t="s">
        <v>151</v>
      </c>
      <c r="E26" s="25"/>
      <c r="F26" s="22">
        <f t="shared" si="0"/>
        <v>0</v>
      </c>
    </row>
    <row r="27" spans="1:6" s="27" customFormat="1" ht="15" customHeight="1" x14ac:dyDescent="0.35">
      <c r="A27" s="124" t="s">
        <v>158</v>
      </c>
      <c r="B27" s="125"/>
      <c r="C27" s="43" t="s">
        <v>108</v>
      </c>
      <c r="D27" s="29">
        <v>60966</v>
      </c>
      <c r="E27" s="25"/>
      <c r="F27" s="26">
        <f t="shared" si="0"/>
        <v>0</v>
      </c>
    </row>
    <row r="28" spans="1:6" s="27" customFormat="1" ht="30" customHeight="1" x14ac:dyDescent="0.35">
      <c r="A28" s="124" t="s">
        <v>137</v>
      </c>
      <c r="B28" s="125"/>
      <c r="C28" s="43" t="s">
        <v>98</v>
      </c>
      <c r="D28" s="29">
        <v>109.45</v>
      </c>
      <c r="E28" s="25"/>
      <c r="F28" s="26">
        <f t="shared" si="0"/>
        <v>0</v>
      </c>
    </row>
    <row r="29" spans="1:6" s="27" customFormat="1" ht="14.5" customHeight="1" x14ac:dyDescent="0.35">
      <c r="A29" s="124" t="s">
        <v>33</v>
      </c>
      <c r="B29" s="125"/>
      <c r="C29" s="28" t="s">
        <v>81</v>
      </c>
      <c r="D29" s="45" t="s">
        <v>151</v>
      </c>
      <c r="E29" s="25"/>
      <c r="F29" s="26">
        <f t="shared" si="0"/>
        <v>0</v>
      </c>
    </row>
    <row r="30" spans="1:6" s="27" customFormat="1" ht="14.5" customHeight="1" x14ac:dyDescent="0.35">
      <c r="A30" s="124" t="s">
        <v>159</v>
      </c>
      <c r="B30" s="125"/>
      <c r="C30" s="28" t="s">
        <v>81</v>
      </c>
      <c r="D30" s="45" t="s">
        <v>151</v>
      </c>
      <c r="E30" s="25"/>
      <c r="F30" s="26">
        <f t="shared" si="0"/>
        <v>0</v>
      </c>
    </row>
    <row r="31" spans="1:6" s="27" customFormat="1" x14ac:dyDescent="0.35">
      <c r="A31" s="124" t="s">
        <v>30</v>
      </c>
      <c r="B31" s="125"/>
      <c r="C31" s="43" t="s">
        <v>94</v>
      </c>
      <c r="D31" s="29">
        <v>26.4</v>
      </c>
      <c r="E31" s="25"/>
      <c r="F31" s="26">
        <f t="shared" si="0"/>
        <v>0</v>
      </c>
    </row>
    <row r="32" spans="1:6" s="27" customFormat="1" x14ac:dyDescent="0.35">
      <c r="A32" s="124" t="s">
        <v>37</v>
      </c>
      <c r="B32" s="125"/>
      <c r="C32" s="43" t="s">
        <v>81</v>
      </c>
      <c r="D32" s="45" t="s">
        <v>151</v>
      </c>
      <c r="E32" s="25"/>
      <c r="F32" s="26">
        <f t="shared" si="0"/>
        <v>0</v>
      </c>
    </row>
    <row r="33" spans="1:6" s="27" customFormat="1" x14ac:dyDescent="0.35">
      <c r="A33" s="124" t="s">
        <v>35</v>
      </c>
      <c r="B33" s="125"/>
      <c r="C33" s="28" t="s">
        <v>81</v>
      </c>
      <c r="D33" s="45" t="s">
        <v>151</v>
      </c>
      <c r="E33" s="25"/>
      <c r="F33" s="26">
        <f t="shared" si="0"/>
        <v>0</v>
      </c>
    </row>
    <row r="34" spans="1:6" s="27" customFormat="1" x14ac:dyDescent="0.35">
      <c r="A34" s="124" t="s">
        <v>38</v>
      </c>
      <c r="B34" s="125"/>
      <c r="C34" s="28" t="s">
        <v>81</v>
      </c>
      <c r="D34" s="45" t="s">
        <v>151</v>
      </c>
      <c r="E34" s="25"/>
      <c r="F34" s="26">
        <f t="shared" si="0"/>
        <v>0</v>
      </c>
    </row>
    <row r="35" spans="1:6" s="27" customFormat="1" ht="15" customHeight="1" x14ac:dyDescent="0.35">
      <c r="A35" s="124" t="s">
        <v>34</v>
      </c>
      <c r="B35" s="125"/>
      <c r="C35" s="28" t="s">
        <v>81</v>
      </c>
      <c r="D35" s="45" t="s">
        <v>151</v>
      </c>
      <c r="E35" s="25"/>
      <c r="F35" s="26">
        <f t="shared" si="0"/>
        <v>0</v>
      </c>
    </row>
    <row r="36" spans="1:6" s="27" customFormat="1" ht="15" customHeight="1" x14ac:dyDescent="0.35">
      <c r="A36" s="124" t="s">
        <v>40</v>
      </c>
      <c r="B36" s="125"/>
      <c r="C36" s="43" t="s">
        <v>104</v>
      </c>
      <c r="D36" s="29">
        <v>425</v>
      </c>
      <c r="E36" s="25"/>
      <c r="F36" s="26">
        <f t="shared" si="0"/>
        <v>0</v>
      </c>
    </row>
    <row r="37" spans="1:6" s="27" customFormat="1" x14ac:dyDescent="0.35">
      <c r="A37" s="124" t="s">
        <v>51</v>
      </c>
      <c r="B37" s="125"/>
      <c r="C37" s="28" t="s">
        <v>81</v>
      </c>
      <c r="D37" s="45" t="s">
        <v>151</v>
      </c>
      <c r="E37" s="25"/>
      <c r="F37" s="26">
        <f t="shared" si="0"/>
        <v>0</v>
      </c>
    </row>
    <row r="38" spans="1:6" s="27" customFormat="1" ht="31" customHeight="1" x14ac:dyDescent="0.35">
      <c r="A38" s="124" t="s">
        <v>109</v>
      </c>
      <c r="B38" s="125"/>
      <c r="C38" s="43" t="s">
        <v>110</v>
      </c>
      <c r="D38" s="29">
        <v>29960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39</v>
      </c>
      <c r="B39" s="125"/>
      <c r="C39" s="28" t="s">
        <v>81</v>
      </c>
      <c r="D39" s="47" t="s">
        <v>151</v>
      </c>
      <c r="E39" s="25"/>
      <c r="F39" s="26">
        <f t="shared" si="0"/>
        <v>0</v>
      </c>
    </row>
    <row r="40" spans="1:6" s="27" customFormat="1" x14ac:dyDescent="0.35">
      <c r="A40" s="124" t="s">
        <v>48</v>
      </c>
      <c r="B40" s="125"/>
      <c r="C40" s="43" t="s">
        <v>98</v>
      </c>
      <c r="D40" s="29">
        <v>109.45</v>
      </c>
      <c r="E40" s="25"/>
      <c r="F40" s="26">
        <f t="shared" si="0"/>
        <v>0</v>
      </c>
    </row>
    <row r="41" spans="1:6" s="27" customFormat="1" ht="15" customHeight="1" x14ac:dyDescent="0.35">
      <c r="A41" s="124" t="s">
        <v>55</v>
      </c>
      <c r="B41" s="125"/>
      <c r="C41" s="28" t="s">
        <v>81</v>
      </c>
      <c r="D41" s="47" t="s">
        <v>151</v>
      </c>
      <c r="E41" s="25"/>
      <c r="F41" s="26">
        <f t="shared" si="0"/>
        <v>0</v>
      </c>
    </row>
    <row r="42" spans="1:6" ht="15" thickBot="1" x14ac:dyDescent="0.4">
      <c r="A42" s="110" t="s">
        <v>138</v>
      </c>
      <c r="B42" s="111"/>
      <c r="C42" s="112"/>
      <c r="D42" s="112"/>
      <c r="E42" s="32" t="s">
        <v>139</v>
      </c>
      <c r="F42" s="33">
        <f>IF(C14=0,0,SUM(F14,F17:F41))</f>
        <v>0</v>
      </c>
    </row>
    <row r="43" spans="1:6" ht="21.5" thickBot="1" x14ac:dyDescent="0.55000000000000004">
      <c r="A43" s="113" t="s">
        <v>140</v>
      </c>
      <c r="B43" s="114"/>
      <c r="C43" s="114"/>
      <c r="D43" s="114"/>
      <c r="E43" s="114"/>
      <c r="F43" s="115"/>
    </row>
    <row r="44" spans="1:6" x14ac:dyDescent="0.35">
      <c r="A44" s="126" t="s">
        <v>28</v>
      </c>
      <c r="B44" s="127"/>
      <c r="C44" s="127"/>
      <c r="D44" s="128"/>
      <c r="E44" s="23" t="s">
        <v>0</v>
      </c>
      <c r="F44" s="24" t="s">
        <v>133</v>
      </c>
    </row>
    <row r="45" spans="1:6" ht="18.5" x14ac:dyDescent="0.45">
      <c r="A45" s="104"/>
      <c r="B45" s="105"/>
      <c r="C45" s="105"/>
      <c r="D45" s="106"/>
      <c r="E45" s="34"/>
      <c r="F45" s="35"/>
    </row>
    <row r="46" spans="1:6" ht="18.5" x14ac:dyDescent="0.45">
      <c r="A46" s="104"/>
      <c r="B46" s="105"/>
      <c r="C46" s="105"/>
      <c r="D46" s="106"/>
      <c r="E46" s="34"/>
      <c r="F46" s="35"/>
    </row>
    <row r="47" spans="1:6" ht="18.5" x14ac:dyDescent="0.45">
      <c r="A47" s="104"/>
      <c r="B47" s="105"/>
      <c r="C47" s="105"/>
      <c r="D47" s="106"/>
      <c r="E47" s="34"/>
      <c r="F47" s="35"/>
    </row>
    <row r="48" spans="1:6" ht="18.5" x14ac:dyDescent="0.45">
      <c r="A48" s="104"/>
      <c r="B48" s="105"/>
      <c r="C48" s="105"/>
      <c r="D48" s="106"/>
      <c r="E48" s="34"/>
      <c r="F48" s="35"/>
    </row>
    <row r="49" spans="1:6" x14ac:dyDescent="0.35">
      <c r="A49" s="107"/>
      <c r="B49" s="108"/>
      <c r="C49" s="108"/>
      <c r="D49" s="109"/>
      <c r="E49" s="25"/>
      <c r="F49" s="36"/>
    </row>
    <row r="50" spans="1:6" x14ac:dyDescent="0.35">
      <c r="A50" s="110" t="s">
        <v>141</v>
      </c>
      <c r="B50" s="111"/>
      <c r="C50" s="112"/>
      <c r="D50" s="112"/>
      <c r="E50" s="32" t="s">
        <v>139</v>
      </c>
      <c r="F50" s="33">
        <f>IF(SUM(F45:F49)&lt;=(F42*0.25),SUM(F45:F49),"ERROR")</f>
        <v>0</v>
      </c>
    </row>
    <row r="51" spans="1:6" ht="15" thickBot="1" x14ac:dyDescent="0.4">
      <c r="A51" s="110" t="s">
        <v>142</v>
      </c>
      <c r="B51" s="111"/>
      <c r="C51" s="112"/>
      <c r="D51" s="112"/>
      <c r="E51" s="32" t="s">
        <v>139</v>
      </c>
      <c r="F51" s="33">
        <f>IFERROR(SUM(F42+F50),"ERROR")</f>
        <v>0</v>
      </c>
    </row>
    <row r="52" spans="1:6" ht="21.5" thickBot="1" x14ac:dyDescent="0.55000000000000004">
      <c r="A52" s="113" t="s">
        <v>143</v>
      </c>
      <c r="B52" s="114"/>
      <c r="C52" s="114"/>
      <c r="D52" s="114"/>
      <c r="E52" s="114"/>
      <c r="F52" s="115"/>
    </row>
    <row r="53" spans="1:6" x14ac:dyDescent="0.35">
      <c r="A53" s="116" t="s">
        <v>144</v>
      </c>
      <c r="B53" s="117"/>
      <c r="C53" s="118"/>
      <c r="D53" s="118"/>
      <c r="E53" s="118"/>
      <c r="F53" s="33">
        <f>IFERROR(ROUND(0.005*F51,2),"ERROR")</f>
        <v>0</v>
      </c>
    </row>
    <row r="54" spans="1:6" x14ac:dyDescent="0.35">
      <c r="A54" s="116" t="s">
        <v>145</v>
      </c>
      <c r="B54" s="117"/>
      <c r="C54" s="118"/>
      <c r="D54" s="118"/>
      <c r="E54" s="118"/>
      <c r="F54" s="22">
        <v>30</v>
      </c>
    </row>
    <row r="55" spans="1:6" x14ac:dyDescent="0.35">
      <c r="A55" s="119" t="s">
        <v>157</v>
      </c>
      <c r="B55" s="120"/>
      <c r="C55" s="120"/>
      <c r="D55" s="120"/>
      <c r="E55" s="120"/>
      <c r="F55" s="121"/>
    </row>
    <row r="56" spans="1:6" x14ac:dyDescent="0.35">
      <c r="A56" s="122" t="s">
        <v>146</v>
      </c>
      <c r="B56" s="117"/>
      <c r="C56" s="37"/>
      <c r="D56" s="123" t="s">
        <v>147</v>
      </c>
      <c r="E56" s="117"/>
      <c r="F56" s="22">
        <f>C56*2</f>
        <v>0</v>
      </c>
    </row>
    <row r="57" spans="1:6" x14ac:dyDescent="0.35">
      <c r="A57" s="110" t="s">
        <v>148</v>
      </c>
      <c r="B57" s="111"/>
      <c r="C57" s="112"/>
      <c r="D57" s="112"/>
      <c r="E57" s="32" t="s">
        <v>139</v>
      </c>
      <c r="F57" s="22">
        <f>IF(SUM(F51:F56)&lt;100,0,SUM(F51:F56))</f>
        <v>0</v>
      </c>
    </row>
    <row r="58" spans="1:6" ht="15" thickBot="1" x14ac:dyDescent="0.4">
      <c r="A58" s="101" t="s">
        <v>149</v>
      </c>
      <c r="B58" s="102"/>
      <c r="C58" s="102"/>
      <c r="D58" s="102"/>
      <c r="E58" s="103"/>
      <c r="F58" s="38">
        <f>F57*C14</f>
        <v>0</v>
      </c>
    </row>
    <row r="59" spans="1:6" ht="15" thickTop="1" x14ac:dyDescent="0.35"/>
  </sheetData>
  <sheetProtection formatColumns="0" formatRows="0"/>
  <mergeCells count="60">
    <mergeCell ref="B5:C5"/>
    <mergeCell ref="E5:F5"/>
    <mergeCell ref="A1:F1"/>
    <mergeCell ref="A2:F2"/>
    <mergeCell ref="B3:C3"/>
    <mergeCell ref="E3:F3"/>
    <mergeCell ref="A4:F4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  <mergeCell ref="A32:B32"/>
    <mergeCell ref="A33:B33"/>
    <mergeCell ref="A28:B28"/>
    <mergeCell ref="A29:B29"/>
    <mergeCell ref="A30:B30"/>
    <mergeCell ref="A31:B31"/>
    <mergeCell ref="A34:B34"/>
    <mergeCell ref="A35:B35"/>
    <mergeCell ref="A36:B36"/>
    <mergeCell ref="A37:B37"/>
    <mergeCell ref="A38:B38"/>
    <mergeCell ref="A50:D50"/>
    <mergeCell ref="A39:B39"/>
    <mergeCell ref="A40:B40"/>
    <mergeCell ref="A41:B41"/>
    <mergeCell ref="A42:D42"/>
    <mergeCell ref="A43:F43"/>
    <mergeCell ref="A44:D44"/>
    <mergeCell ref="A45:D45"/>
    <mergeCell ref="A46:D46"/>
    <mergeCell ref="A47:D47"/>
    <mergeCell ref="A48:D48"/>
    <mergeCell ref="A49:D49"/>
    <mergeCell ref="A57:D57"/>
    <mergeCell ref="A58:E58"/>
    <mergeCell ref="A51:D51"/>
    <mergeCell ref="A52:F52"/>
    <mergeCell ref="A53:E53"/>
    <mergeCell ref="A54:E54"/>
    <mergeCell ref="A55:F55"/>
    <mergeCell ref="A56:B56"/>
    <mergeCell ref="D56:E56"/>
  </mergeCells>
  <conditionalFormatting sqref="C17 D19:D25">
    <cfRule type="containsText" dxfId="565" priority="49" operator="containsText" text="&quot;">
      <formula>NOT(ISERROR(SEARCH("""",C17)))</formula>
    </cfRule>
  </conditionalFormatting>
  <conditionalFormatting sqref="D17">
    <cfRule type="containsText" dxfId="564" priority="48" operator="containsText" text="&quot;">
      <formula>NOT(ISERROR(SEARCH("""",D17)))</formula>
    </cfRule>
  </conditionalFormatting>
  <conditionalFormatting sqref="B5:C5">
    <cfRule type="containsText" dxfId="563" priority="47" operator="containsText" text="&quot;">
      <formula>NOT(ISERROR(SEARCH("""",B5)))</formula>
    </cfRule>
  </conditionalFormatting>
  <conditionalFormatting sqref="B6:C6">
    <cfRule type="containsText" dxfId="562" priority="46" operator="containsText" text="&quot;">
      <formula>NOT(ISERROR(SEARCH("""",B6)))</formula>
    </cfRule>
  </conditionalFormatting>
  <conditionalFormatting sqref="C28">
    <cfRule type="containsText" dxfId="561" priority="28" operator="containsText" text="&quot;">
      <formula>NOT(ISERROR(SEARCH("""",C28)))</formula>
    </cfRule>
  </conditionalFormatting>
  <conditionalFormatting sqref="E6:F6">
    <cfRule type="containsText" dxfId="560" priority="45" operator="containsText" text="&quot;">
      <formula>NOT(ISERROR(SEARCH("""",E6)))</formula>
    </cfRule>
  </conditionalFormatting>
  <conditionalFormatting sqref="C23">
    <cfRule type="containsText" dxfId="559" priority="37" operator="containsText" text="&quot;">
      <formula>NOT(ISERROR(SEARCH("""",C23)))</formula>
    </cfRule>
  </conditionalFormatting>
  <conditionalFormatting sqref="C20">
    <cfRule type="containsText" dxfId="558" priority="41" operator="containsText" text="&quot;">
      <formula>NOT(ISERROR(SEARCH("""",C20)))</formula>
    </cfRule>
  </conditionalFormatting>
  <conditionalFormatting sqref="C19">
    <cfRule type="containsText" dxfId="557" priority="42" operator="containsText" text="&quot;">
      <formula>NOT(ISERROR(SEARCH("""",C19)))</formula>
    </cfRule>
  </conditionalFormatting>
  <conditionalFormatting sqref="C21">
    <cfRule type="containsText" dxfId="556" priority="40" operator="containsText" text="&quot;">
      <formula>NOT(ISERROR(SEARCH("""",C21)))</formula>
    </cfRule>
  </conditionalFormatting>
  <conditionalFormatting sqref="C22">
    <cfRule type="containsText" dxfId="555" priority="39" operator="containsText" text="&quot;">
      <formula>NOT(ISERROR(SEARCH("""",C22)))</formula>
    </cfRule>
  </conditionalFormatting>
  <conditionalFormatting sqref="C24">
    <cfRule type="containsText" dxfId="554" priority="36" operator="containsText" text="&quot;">
      <formula>NOT(ISERROR(SEARCH("""",C24)))</formula>
    </cfRule>
  </conditionalFormatting>
  <conditionalFormatting sqref="C25">
    <cfRule type="containsText" dxfId="553" priority="35" operator="containsText" text="&quot;">
      <formula>NOT(ISERROR(SEARCH("""",C25)))</formula>
    </cfRule>
  </conditionalFormatting>
  <conditionalFormatting sqref="C31">
    <cfRule type="containsText" dxfId="552" priority="30" operator="containsText" text="&quot;">
      <formula>NOT(ISERROR(SEARCH("""",C31)))</formula>
    </cfRule>
  </conditionalFormatting>
  <conditionalFormatting sqref="C32">
    <cfRule type="containsText" dxfId="551" priority="24" operator="containsText" text="&quot;">
      <formula>NOT(ISERROR(SEARCH("""",C32)))</formula>
    </cfRule>
  </conditionalFormatting>
  <conditionalFormatting sqref="C36">
    <cfRule type="containsText" dxfId="550" priority="23" operator="containsText" text="&quot;">
      <formula>NOT(ISERROR(SEARCH("""",C36)))</formula>
    </cfRule>
  </conditionalFormatting>
  <conditionalFormatting sqref="D39">
    <cfRule type="containsText" dxfId="549" priority="22" operator="containsText" text="&quot;">
      <formula>NOT(ISERROR(SEARCH("""",D39)))</formula>
    </cfRule>
  </conditionalFormatting>
  <conditionalFormatting sqref="D41">
    <cfRule type="containsText" dxfId="548" priority="21" operator="containsText" text="&quot;">
      <formula>NOT(ISERROR(SEARCH("""",D41)))</formula>
    </cfRule>
  </conditionalFormatting>
  <conditionalFormatting sqref="C38">
    <cfRule type="containsText" dxfId="547" priority="20" operator="containsText" text="&quot;">
      <formula>NOT(ISERROR(SEARCH("""",C38)))</formula>
    </cfRule>
  </conditionalFormatting>
  <conditionalFormatting sqref="B10:B12">
    <cfRule type="containsText" dxfId="546" priority="7" operator="containsText" text="&quot;">
      <formula>NOT(ISERROR(SEARCH("""",B10)))</formula>
    </cfRule>
  </conditionalFormatting>
  <conditionalFormatting sqref="E5">
    <cfRule type="containsText" dxfId="545" priority="8" operator="containsText" text="&quot;">
      <formula>NOT(ISERROR(SEARCH("""",E5)))</formula>
    </cfRule>
  </conditionalFormatting>
  <conditionalFormatting sqref="A2:F2">
    <cfRule type="containsText" dxfId="544" priority="10" operator="containsText" text="&quot;">
      <formula>NOT(ISERROR(SEARCH("""",A2)))</formula>
    </cfRule>
  </conditionalFormatting>
  <conditionalFormatting sqref="E7">
    <cfRule type="containsText" dxfId="543" priority="9" operator="containsText" text="&quot;">
      <formula>NOT(ISERROR(SEARCH("""",E7)))</formula>
    </cfRule>
  </conditionalFormatting>
  <conditionalFormatting sqref="D10:D12">
    <cfRule type="containsText" dxfId="542" priority="6" operator="containsText" text="&quot;">
      <formula>NOT(ISERROR(SEARCH("""",D10)))</formula>
    </cfRule>
  </conditionalFormatting>
  <conditionalFormatting sqref="F10">
    <cfRule type="containsText" dxfId="541" priority="5" operator="containsText" text="&quot;">
      <formula>NOT(ISERROR(SEARCH("""",F10)))</formula>
    </cfRule>
  </conditionalFormatting>
  <conditionalFormatting sqref="C18">
    <cfRule type="containsText" dxfId="540" priority="4" operator="containsText" text="&quot;">
      <formula>NOT(ISERROR(SEARCH("""",C18)))</formula>
    </cfRule>
  </conditionalFormatting>
  <conditionalFormatting sqref="D18">
    <cfRule type="containsText" dxfId="539" priority="3" operator="containsText" text="&quot;">
      <formula>NOT(ISERROR(SEARCH("""",D18)))</formula>
    </cfRule>
  </conditionalFormatting>
  <conditionalFormatting sqref="C27">
    <cfRule type="containsText" dxfId="538" priority="2" operator="containsText" text="&quot;">
      <formula>NOT(ISERROR(SEARCH("""",C27)))</formula>
    </cfRule>
  </conditionalFormatting>
  <conditionalFormatting sqref="C40">
    <cfRule type="containsText" dxfId="537" priority="1" operator="containsText" text="&quot;">
      <formula>NOT(ISERROR(SEARCH("""",C40)))</formula>
    </cfRule>
  </conditionalFormatting>
  <dataValidations count="3">
    <dataValidation allowBlank="1" showInputMessage="1" showErrorMessage="1" error="Only one vehicle configuration may be used on each spreadsheet." sqref="E12 E5:E7"/>
    <dataValidation allowBlank="1" showInputMessage="1" showErrorMessage="1" error="Only Yes or No may be entered." sqref="E49"/>
    <dataValidation type="list" allowBlank="1" showInputMessage="1" showErrorMessage="1" error="Only Yes or No may be entered." sqref="E17:E41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9" t="s">
        <v>17</v>
      </c>
      <c r="B2" s="160"/>
      <c r="C2" s="160"/>
      <c r="D2" s="160"/>
      <c r="E2" s="160"/>
      <c r="F2" s="161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80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6">
        <v>72712</v>
      </c>
      <c r="C10" s="49" t="s">
        <v>24</v>
      </c>
      <c r="D10" s="56">
        <v>70531</v>
      </c>
      <c r="E10" s="50" t="s">
        <v>46</v>
      </c>
      <c r="F10" s="56">
        <v>69731</v>
      </c>
    </row>
    <row r="11" spans="1:6" x14ac:dyDescent="0.35">
      <c r="A11" s="13" t="s">
        <v>22</v>
      </c>
      <c r="B11" s="56">
        <v>72318</v>
      </c>
      <c r="C11" s="49" t="s">
        <v>25</v>
      </c>
      <c r="D11" s="56">
        <v>69831</v>
      </c>
      <c r="E11" s="51"/>
      <c r="F11" s="52"/>
    </row>
    <row r="12" spans="1:6" ht="15" thickBot="1" x14ac:dyDescent="0.4">
      <c r="A12" s="18" t="s">
        <v>23</v>
      </c>
      <c r="B12" s="56">
        <v>71525</v>
      </c>
      <c r="C12" s="49" t="s">
        <v>26</v>
      </c>
      <c r="D12" s="56">
        <v>69731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536" priority="43" operator="containsText" text="&quot;">
      <formula>NOT(ISERROR(SEARCH("""",C17)))</formula>
    </cfRule>
  </conditionalFormatting>
  <conditionalFormatting sqref="C27">
    <cfRule type="containsText" dxfId="535" priority="28" operator="containsText" text="&quot;">
      <formula>NOT(ISERROR(SEARCH("""",C27)))</formula>
    </cfRule>
  </conditionalFormatting>
  <conditionalFormatting sqref="C29">
    <cfRule type="containsText" dxfId="534" priority="26" operator="containsText" text="&quot;">
      <formula>NOT(ISERROR(SEARCH("""",C29)))</formula>
    </cfRule>
  </conditionalFormatting>
  <conditionalFormatting sqref="D17:D26">
    <cfRule type="containsText" dxfId="533" priority="42" operator="containsText" text="&quot;">
      <formula>NOT(ISERROR(SEARCH("""",D17)))</formula>
    </cfRule>
  </conditionalFormatting>
  <conditionalFormatting sqref="B5:C5">
    <cfRule type="containsText" dxfId="532" priority="41" operator="containsText" text="&quot;">
      <formula>NOT(ISERROR(SEARCH("""",B5)))</formula>
    </cfRule>
  </conditionalFormatting>
  <conditionalFormatting sqref="B6:C6">
    <cfRule type="containsText" dxfId="531" priority="40" operator="containsText" text="&quot;">
      <formula>NOT(ISERROR(SEARCH("""",B6)))</formula>
    </cfRule>
  </conditionalFormatting>
  <conditionalFormatting sqref="C30">
    <cfRule type="containsText" dxfId="530" priority="23" operator="containsText" text="&quot;">
      <formula>NOT(ISERROR(SEARCH("""",C30)))</formula>
    </cfRule>
  </conditionalFormatting>
  <conditionalFormatting sqref="E6:F6">
    <cfRule type="containsText" dxfId="529" priority="39" operator="containsText" text="&quot;">
      <formula>NOT(ISERROR(SEARCH("""",E6)))</formula>
    </cfRule>
  </conditionalFormatting>
  <conditionalFormatting sqref="E7:F7">
    <cfRule type="containsText" dxfId="528" priority="38" operator="containsText" text="&quot;">
      <formula>NOT(ISERROR(SEARCH("""",E7)))</formula>
    </cfRule>
  </conditionalFormatting>
  <conditionalFormatting sqref="C18">
    <cfRule type="containsText" dxfId="527" priority="37" operator="containsText" text="&quot;">
      <formula>NOT(ISERROR(SEARCH("""",C18)))</formula>
    </cfRule>
  </conditionalFormatting>
  <conditionalFormatting sqref="C19">
    <cfRule type="containsText" dxfId="526" priority="36" operator="containsText" text="&quot;">
      <formula>NOT(ISERROR(SEARCH("""",C19)))</formula>
    </cfRule>
  </conditionalFormatting>
  <conditionalFormatting sqref="C20">
    <cfRule type="containsText" dxfId="525" priority="35" operator="containsText" text="&quot;">
      <formula>NOT(ISERROR(SEARCH("""",C20)))</formula>
    </cfRule>
  </conditionalFormatting>
  <conditionalFormatting sqref="C21">
    <cfRule type="containsText" dxfId="524" priority="34" operator="containsText" text="&quot;">
      <formula>NOT(ISERROR(SEARCH("""",C21)))</formula>
    </cfRule>
  </conditionalFormatting>
  <conditionalFormatting sqref="C22">
    <cfRule type="containsText" dxfId="523" priority="33" operator="containsText" text="&quot;">
      <formula>NOT(ISERROR(SEARCH("""",C22)))</formula>
    </cfRule>
  </conditionalFormatting>
  <conditionalFormatting sqref="C23">
    <cfRule type="containsText" dxfId="522" priority="32" operator="containsText" text="&quot;">
      <formula>NOT(ISERROR(SEARCH("""",C23)))</formula>
    </cfRule>
  </conditionalFormatting>
  <conditionalFormatting sqref="C24">
    <cfRule type="containsText" dxfId="521" priority="31" operator="containsText" text="&quot;">
      <formula>NOT(ISERROR(SEARCH("""",C24)))</formula>
    </cfRule>
  </conditionalFormatting>
  <conditionalFormatting sqref="C25">
    <cfRule type="containsText" dxfId="520" priority="30" operator="containsText" text="&quot;">
      <formula>NOT(ISERROR(SEARCH("""",C25)))</formula>
    </cfRule>
  </conditionalFormatting>
  <conditionalFormatting sqref="C26">
    <cfRule type="containsText" dxfId="519" priority="29" operator="containsText" text="&quot;">
      <formula>NOT(ISERROR(SEARCH("""",C26)))</formula>
    </cfRule>
  </conditionalFormatting>
  <conditionalFormatting sqref="C28">
    <cfRule type="containsText" dxfId="518" priority="27" operator="containsText" text="&quot;">
      <formula>NOT(ISERROR(SEARCH("""",C28)))</formula>
    </cfRule>
  </conditionalFormatting>
  <conditionalFormatting sqref="C37">
    <cfRule type="containsText" dxfId="517" priority="25" operator="containsText" text="&quot;">
      <formula>NOT(ISERROR(SEARCH("""",C37)))</formula>
    </cfRule>
  </conditionalFormatting>
  <conditionalFormatting sqref="C36">
    <cfRule type="containsText" dxfId="516" priority="24" operator="containsText" text="&quot;">
      <formula>NOT(ISERROR(SEARCH("""",C36)))</formula>
    </cfRule>
  </conditionalFormatting>
  <conditionalFormatting sqref="C42">
    <cfRule type="containsText" dxfId="515" priority="21" operator="containsText" text="&quot;">
      <formula>NOT(ISERROR(SEARCH("""",C42)))</formula>
    </cfRule>
  </conditionalFormatting>
  <conditionalFormatting sqref="C31">
    <cfRule type="containsText" dxfId="514" priority="22" operator="containsText" text="&quot;">
      <formula>NOT(ISERROR(SEARCH("""",C31)))</formula>
    </cfRule>
  </conditionalFormatting>
  <conditionalFormatting sqref="C38">
    <cfRule type="containsText" dxfId="513" priority="20" operator="containsText" text="&quot;">
      <formula>NOT(ISERROR(SEARCH("""",C38)))</formula>
    </cfRule>
  </conditionalFormatting>
  <conditionalFormatting sqref="C39">
    <cfRule type="containsText" dxfId="512" priority="19" operator="containsText" text="&quot;">
      <formula>NOT(ISERROR(SEARCH("""",C39)))</formula>
    </cfRule>
  </conditionalFormatting>
  <conditionalFormatting sqref="C40">
    <cfRule type="containsText" dxfId="511" priority="18" operator="containsText" text="&quot;">
      <formula>NOT(ISERROR(SEARCH("""",C40)))</formula>
    </cfRule>
  </conditionalFormatting>
  <conditionalFormatting sqref="C45">
    <cfRule type="containsText" dxfId="510" priority="17" operator="containsText" text="&quot;">
      <formula>NOT(ISERROR(SEARCH("""",C45)))</formula>
    </cfRule>
  </conditionalFormatting>
  <conditionalFormatting sqref="C50 D49">
    <cfRule type="containsText" dxfId="509" priority="16" operator="containsText" text="&quot;">
      <formula>NOT(ISERROR(SEARCH("""",C49)))</formula>
    </cfRule>
  </conditionalFormatting>
  <conditionalFormatting sqref="D51">
    <cfRule type="containsText" dxfId="508" priority="15" operator="containsText" text="&quot;">
      <formula>NOT(ISERROR(SEARCH("""",D51)))</formula>
    </cfRule>
  </conditionalFormatting>
  <conditionalFormatting sqref="C47">
    <cfRule type="containsText" dxfId="507" priority="14" operator="containsText" text="&quot;">
      <formula>NOT(ISERROR(SEARCH("""",C47)))</formula>
    </cfRule>
  </conditionalFormatting>
  <conditionalFormatting sqref="C48">
    <cfRule type="containsText" dxfId="506" priority="13" operator="containsText" text="&quot;">
      <formula>NOT(ISERROR(SEARCH("""",C48)))</formula>
    </cfRule>
  </conditionalFormatting>
  <conditionalFormatting sqref="C33">
    <cfRule type="containsText" dxfId="505" priority="12" operator="containsText" text="&quot;">
      <formula>NOT(ISERROR(SEARCH("""",C33)))</formula>
    </cfRule>
  </conditionalFormatting>
  <conditionalFormatting sqref="C34">
    <cfRule type="containsText" dxfId="504" priority="11" operator="containsText" text="&quot;">
      <formula>NOT(ISERROR(SEARCH("""",C34)))</formula>
    </cfRule>
  </conditionalFormatting>
  <conditionalFormatting sqref="C35">
    <cfRule type="containsText" dxfId="503" priority="10" operator="containsText" text="&quot;">
      <formula>NOT(ISERROR(SEARCH("""",C35)))</formula>
    </cfRule>
  </conditionalFormatting>
  <conditionalFormatting sqref="E5:F5">
    <cfRule type="containsText" dxfId="502" priority="9" operator="containsText" text="&quot;">
      <formula>NOT(ISERROR(SEARCH("""",E5)))</formula>
    </cfRule>
  </conditionalFormatting>
  <conditionalFormatting sqref="A2:F2">
    <cfRule type="containsText" dxfId="501" priority="4" operator="containsText" text="&quot;">
      <formula>NOT(ISERROR(SEARCH("""",A2)))</formula>
    </cfRule>
  </conditionalFormatting>
  <conditionalFormatting sqref="B10:B12">
    <cfRule type="containsText" dxfId="500" priority="3" operator="containsText" text="&quot;">
      <formula>NOT(ISERROR(SEARCH("""",B10)))</formula>
    </cfRule>
  </conditionalFormatting>
  <conditionalFormatting sqref="D10:D12">
    <cfRule type="containsText" dxfId="499" priority="2" operator="containsText" text="&quot;">
      <formula>NOT(ISERROR(SEARCH("""",D10)))</formula>
    </cfRule>
  </conditionalFormatting>
  <conditionalFormatting sqref="F10">
    <cfRule type="containsText" dxfId="498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62" t="s">
        <v>41</v>
      </c>
      <c r="B2" s="163"/>
      <c r="C2" s="163"/>
      <c r="D2" s="163"/>
      <c r="E2" s="163"/>
      <c r="F2" s="164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76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6">
        <v>74241</v>
      </c>
      <c r="C10" s="49" t="s">
        <v>24</v>
      </c>
      <c r="D10" s="56">
        <v>72085</v>
      </c>
      <c r="E10" s="50" t="s">
        <v>46</v>
      </c>
      <c r="F10" s="56">
        <v>71285</v>
      </c>
    </row>
    <row r="11" spans="1:6" x14ac:dyDescent="0.35">
      <c r="A11" s="13" t="s">
        <v>22</v>
      </c>
      <c r="B11" s="56">
        <v>73856</v>
      </c>
      <c r="C11" s="49" t="s">
        <v>25</v>
      </c>
      <c r="D11" s="56">
        <v>71385</v>
      </c>
      <c r="E11" s="51"/>
      <c r="F11" s="52"/>
    </row>
    <row r="12" spans="1:6" ht="15" thickBot="1" x14ac:dyDescent="0.4">
      <c r="A12" s="18" t="s">
        <v>23</v>
      </c>
      <c r="B12" s="56">
        <v>73071</v>
      </c>
      <c r="C12" s="49" t="s">
        <v>26</v>
      </c>
      <c r="D12" s="56">
        <v>71285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497" priority="43" operator="containsText" text="&quot;">
      <formula>NOT(ISERROR(SEARCH("""",C17)))</formula>
    </cfRule>
  </conditionalFormatting>
  <conditionalFormatting sqref="C27">
    <cfRule type="containsText" dxfId="496" priority="28" operator="containsText" text="&quot;">
      <formula>NOT(ISERROR(SEARCH("""",C27)))</formula>
    </cfRule>
  </conditionalFormatting>
  <conditionalFormatting sqref="C29">
    <cfRule type="containsText" dxfId="495" priority="26" operator="containsText" text="&quot;">
      <formula>NOT(ISERROR(SEARCH("""",C29)))</formula>
    </cfRule>
  </conditionalFormatting>
  <conditionalFormatting sqref="D17:D26">
    <cfRule type="containsText" dxfId="494" priority="42" operator="containsText" text="&quot;">
      <formula>NOT(ISERROR(SEARCH("""",D17)))</formula>
    </cfRule>
  </conditionalFormatting>
  <conditionalFormatting sqref="B5:C5">
    <cfRule type="containsText" dxfId="493" priority="41" operator="containsText" text="&quot;">
      <formula>NOT(ISERROR(SEARCH("""",B5)))</formula>
    </cfRule>
  </conditionalFormatting>
  <conditionalFormatting sqref="B6:C6">
    <cfRule type="containsText" dxfId="492" priority="40" operator="containsText" text="&quot;">
      <formula>NOT(ISERROR(SEARCH("""",B6)))</formula>
    </cfRule>
  </conditionalFormatting>
  <conditionalFormatting sqref="C30">
    <cfRule type="containsText" dxfId="491" priority="23" operator="containsText" text="&quot;">
      <formula>NOT(ISERROR(SEARCH("""",C30)))</formula>
    </cfRule>
  </conditionalFormatting>
  <conditionalFormatting sqref="E6:F6">
    <cfRule type="containsText" dxfId="490" priority="39" operator="containsText" text="&quot;">
      <formula>NOT(ISERROR(SEARCH("""",E6)))</formula>
    </cfRule>
  </conditionalFormatting>
  <conditionalFormatting sqref="E7:F7">
    <cfRule type="containsText" dxfId="489" priority="38" operator="containsText" text="&quot;">
      <formula>NOT(ISERROR(SEARCH("""",E7)))</formula>
    </cfRule>
  </conditionalFormatting>
  <conditionalFormatting sqref="C18">
    <cfRule type="containsText" dxfId="488" priority="37" operator="containsText" text="&quot;">
      <formula>NOT(ISERROR(SEARCH("""",C18)))</formula>
    </cfRule>
  </conditionalFormatting>
  <conditionalFormatting sqref="C19">
    <cfRule type="containsText" dxfId="487" priority="36" operator="containsText" text="&quot;">
      <formula>NOT(ISERROR(SEARCH("""",C19)))</formula>
    </cfRule>
  </conditionalFormatting>
  <conditionalFormatting sqref="C20">
    <cfRule type="containsText" dxfId="486" priority="35" operator="containsText" text="&quot;">
      <formula>NOT(ISERROR(SEARCH("""",C20)))</formula>
    </cfRule>
  </conditionalFormatting>
  <conditionalFormatting sqref="C21">
    <cfRule type="containsText" dxfId="485" priority="34" operator="containsText" text="&quot;">
      <formula>NOT(ISERROR(SEARCH("""",C21)))</formula>
    </cfRule>
  </conditionalFormatting>
  <conditionalFormatting sqref="C22">
    <cfRule type="containsText" dxfId="484" priority="33" operator="containsText" text="&quot;">
      <formula>NOT(ISERROR(SEARCH("""",C22)))</formula>
    </cfRule>
  </conditionalFormatting>
  <conditionalFormatting sqref="C23">
    <cfRule type="containsText" dxfId="483" priority="32" operator="containsText" text="&quot;">
      <formula>NOT(ISERROR(SEARCH("""",C23)))</formula>
    </cfRule>
  </conditionalFormatting>
  <conditionalFormatting sqref="C24">
    <cfRule type="containsText" dxfId="482" priority="31" operator="containsText" text="&quot;">
      <formula>NOT(ISERROR(SEARCH("""",C24)))</formula>
    </cfRule>
  </conditionalFormatting>
  <conditionalFormatting sqref="C25">
    <cfRule type="containsText" dxfId="481" priority="30" operator="containsText" text="&quot;">
      <formula>NOT(ISERROR(SEARCH("""",C25)))</formula>
    </cfRule>
  </conditionalFormatting>
  <conditionalFormatting sqref="C26">
    <cfRule type="containsText" dxfId="480" priority="29" operator="containsText" text="&quot;">
      <formula>NOT(ISERROR(SEARCH("""",C26)))</formula>
    </cfRule>
  </conditionalFormatting>
  <conditionalFormatting sqref="C28">
    <cfRule type="containsText" dxfId="479" priority="27" operator="containsText" text="&quot;">
      <formula>NOT(ISERROR(SEARCH("""",C28)))</formula>
    </cfRule>
  </conditionalFormatting>
  <conditionalFormatting sqref="C37">
    <cfRule type="containsText" dxfId="478" priority="25" operator="containsText" text="&quot;">
      <formula>NOT(ISERROR(SEARCH("""",C37)))</formula>
    </cfRule>
  </conditionalFormatting>
  <conditionalFormatting sqref="C36">
    <cfRule type="containsText" dxfId="477" priority="24" operator="containsText" text="&quot;">
      <formula>NOT(ISERROR(SEARCH("""",C36)))</formula>
    </cfRule>
  </conditionalFormatting>
  <conditionalFormatting sqref="C42">
    <cfRule type="containsText" dxfId="476" priority="21" operator="containsText" text="&quot;">
      <formula>NOT(ISERROR(SEARCH("""",C42)))</formula>
    </cfRule>
  </conditionalFormatting>
  <conditionalFormatting sqref="C31">
    <cfRule type="containsText" dxfId="475" priority="22" operator="containsText" text="&quot;">
      <formula>NOT(ISERROR(SEARCH("""",C31)))</formula>
    </cfRule>
  </conditionalFormatting>
  <conditionalFormatting sqref="C38">
    <cfRule type="containsText" dxfId="474" priority="20" operator="containsText" text="&quot;">
      <formula>NOT(ISERROR(SEARCH("""",C38)))</formula>
    </cfRule>
  </conditionalFormatting>
  <conditionalFormatting sqref="C39">
    <cfRule type="containsText" dxfId="473" priority="19" operator="containsText" text="&quot;">
      <formula>NOT(ISERROR(SEARCH("""",C39)))</formula>
    </cfRule>
  </conditionalFormatting>
  <conditionalFormatting sqref="C40">
    <cfRule type="containsText" dxfId="472" priority="18" operator="containsText" text="&quot;">
      <formula>NOT(ISERROR(SEARCH("""",C40)))</formula>
    </cfRule>
  </conditionalFormatting>
  <conditionalFormatting sqref="C45">
    <cfRule type="containsText" dxfId="471" priority="17" operator="containsText" text="&quot;">
      <formula>NOT(ISERROR(SEARCH("""",C45)))</formula>
    </cfRule>
  </conditionalFormatting>
  <conditionalFormatting sqref="C50 D49">
    <cfRule type="containsText" dxfId="470" priority="16" operator="containsText" text="&quot;">
      <formula>NOT(ISERROR(SEARCH("""",C49)))</formula>
    </cfRule>
  </conditionalFormatting>
  <conditionalFormatting sqref="D51">
    <cfRule type="containsText" dxfId="469" priority="15" operator="containsText" text="&quot;">
      <formula>NOT(ISERROR(SEARCH("""",D51)))</formula>
    </cfRule>
  </conditionalFormatting>
  <conditionalFormatting sqref="C47">
    <cfRule type="containsText" dxfId="468" priority="14" operator="containsText" text="&quot;">
      <formula>NOT(ISERROR(SEARCH("""",C47)))</formula>
    </cfRule>
  </conditionalFormatting>
  <conditionalFormatting sqref="C48">
    <cfRule type="containsText" dxfId="467" priority="13" operator="containsText" text="&quot;">
      <formula>NOT(ISERROR(SEARCH("""",C48)))</formula>
    </cfRule>
  </conditionalFormatting>
  <conditionalFormatting sqref="C33">
    <cfRule type="containsText" dxfId="466" priority="12" operator="containsText" text="&quot;">
      <formula>NOT(ISERROR(SEARCH("""",C33)))</formula>
    </cfRule>
  </conditionalFormatting>
  <conditionalFormatting sqref="C34">
    <cfRule type="containsText" dxfId="465" priority="11" operator="containsText" text="&quot;">
      <formula>NOT(ISERROR(SEARCH("""",C34)))</formula>
    </cfRule>
  </conditionalFormatting>
  <conditionalFormatting sqref="C35">
    <cfRule type="containsText" dxfId="464" priority="10" operator="containsText" text="&quot;">
      <formula>NOT(ISERROR(SEARCH("""",C35)))</formula>
    </cfRule>
  </conditionalFormatting>
  <conditionalFormatting sqref="E5:F5">
    <cfRule type="containsText" dxfId="463" priority="8" operator="containsText" text="&quot;">
      <formula>NOT(ISERROR(SEARCH("""",E5)))</formula>
    </cfRule>
  </conditionalFormatting>
  <conditionalFormatting sqref="A2:F2">
    <cfRule type="containsText" dxfId="462" priority="4" operator="containsText" text="&quot;">
      <formula>NOT(ISERROR(SEARCH("""",A2)))</formula>
    </cfRule>
  </conditionalFormatting>
  <conditionalFormatting sqref="B10:B12">
    <cfRule type="containsText" dxfId="461" priority="3" operator="containsText" text="&quot;">
      <formula>NOT(ISERROR(SEARCH("""",B10)))</formula>
    </cfRule>
  </conditionalFormatting>
  <conditionalFormatting sqref="D10:D12">
    <cfRule type="containsText" dxfId="460" priority="2" operator="containsText" text="&quot;">
      <formula>NOT(ISERROR(SEARCH("""",D10)))</formula>
    </cfRule>
  </conditionalFormatting>
  <conditionalFormatting sqref="F10">
    <cfRule type="containsText" dxfId="459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9" t="s">
        <v>42</v>
      </c>
      <c r="B2" s="160"/>
      <c r="C2" s="160"/>
      <c r="D2" s="160"/>
      <c r="E2" s="160"/>
      <c r="F2" s="161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105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7">
        <v>81127</v>
      </c>
      <c r="C10" s="49" t="s">
        <v>24</v>
      </c>
      <c r="D10" s="57">
        <v>78928</v>
      </c>
      <c r="E10" s="50" t="s">
        <v>46</v>
      </c>
      <c r="F10" s="57">
        <v>78128</v>
      </c>
    </row>
    <row r="11" spans="1:6" x14ac:dyDescent="0.35">
      <c r="A11" s="13" t="s">
        <v>22</v>
      </c>
      <c r="B11" s="57">
        <v>81727</v>
      </c>
      <c r="C11" s="49" t="s">
        <v>25</v>
      </c>
      <c r="D11" s="57">
        <v>78228</v>
      </c>
      <c r="E11" s="51"/>
      <c r="F11" s="52"/>
    </row>
    <row r="12" spans="1:6" ht="15" thickBot="1" x14ac:dyDescent="0.4">
      <c r="A12" s="18" t="s">
        <v>23</v>
      </c>
      <c r="B12" s="57">
        <v>79927</v>
      </c>
      <c r="C12" s="49" t="s">
        <v>26</v>
      </c>
      <c r="D12" s="57">
        <v>78128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458" priority="43" operator="containsText" text="&quot;">
      <formula>NOT(ISERROR(SEARCH("""",C17)))</formula>
    </cfRule>
  </conditionalFormatting>
  <conditionalFormatting sqref="C27">
    <cfRule type="containsText" dxfId="457" priority="28" operator="containsText" text="&quot;">
      <formula>NOT(ISERROR(SEARCH("""",C27)))</formula>
    </cfRule>
  </conditionalFormatting>
  <conditionalFormatting sqref="C29">
    <cfRule type="containsText" dxfId="456" priority="26" operator="containsText" text="&quot;">
      <formula>NOT(ISERROR(SEARCH("""",C29)))</formula>
    </cfRule>
  </conditionalFormatting>
  <conditionalFormatting sqref="D17:D26">
    <cfRule type="containsText" dxfId="455" priority="42" operator="containsText" text="&quot;">
      <formula>NOT(ISERROR(SEARCH("""",D17)))</formula>
    </cfRule>
  </conditionalFormatting>
  <conditionalFormatting sqref="B5:C5">
    <cfRule type="containsText" dxfId="454" priority="41" operator="containsText" text="&quot;">
      <formula>NOT(ISERROR(SEARCH("""",B5)))</formula>
    </cfRule>
  </conditionalFormatting>
  <conditionalFormatting sqref="B6:C6">
    <cfRule type="containsText" dxfId="453" priority="40" operator="containsText" text="&quot;">
      <formula>NOT(ISERROR(SEARCH("""",B6)))</formula>
    </cfRule>
  </conditionalFormatting>
  <conditionalFormatting sqref="C30">
    <cfRule type="containsText" dxfId="452" priority="23" operator="containsText" text="&quot;">
      <formula>NOT(ISERROR(SEARCH("""",C30)))</formula>
    </cfRule>
  </conditionalFormatting>
  <conditionalFormatting sqref="E6:F6">
    <cfRule type="containsText" dxfId="451" priority="39" operator="containsText" text="&quot;">
      <formula>NOT(ISERROR(SEARCH("""",E6)))</formula>
    </cfRule>
  </conditionalFormatting>
  <conditionalFormatting sqref="E7:F7">
    <cfRule type="containsText" dxfId="450" priority="38" operator="containsText" text="&quot;">
      <formula>NOT(ISERROR(SEARCH("""",E7)))</formula>
    </cfRule>
  </conditionalFormatting>
  <conditionalFormatting sqref="C18">
    <cfRule type="containsText" dxfId="449" priority="37" operator="containsText" text="&quot;">
      <formula>NOT(ISERROR(SEARCH("""",C18)))</formula>
    </cfRule>
  </conditionalFormatting>
  <conditionalFormatting sqref="C19">
    <cfRule type="containsText" dxfId="448" priority="36" operator="containsText" text="&quot;">
      <formula>NOT(ISERROR(SEARCH("""",C19)))</formula>
    </cfRule>
  </conditionalFormatting>
  <conditionalFormatting sqref="C20">
    <cfRule type="containsText" dxfId="447" priority="35" operator="containsText" text="&quot;">
      <formula>NOT(ISERROR(SEARCH("""",C20)))</formula>
    </cfRule>
  </conditionalFormatting>
  <conditionalFormatting sqref="C21">
    <cfRule type="containsText" dxfId="446" priority="34" operator="containsText" text="&quot;">
      <formula>NOT(ISERROR(SEARCH("""",C21)))</formula>
    </cfRule>
  </conditionalFormatting>
  <conditionalFormatting sqref="C22">
    <cfRule type="containsText" dxfId="445" priority="33" operator="containsText" text="&quot;">
      <formula>NOT(ISERROR(SEARCH("""",C22)))</formula>
    </cfRule>
  </conditionalFormatting>
  <conditionalFormatting sqref="C23">
    <cfRule type="containsText" dxfId="444" priority="32" operator="containsText" text="&quot;">
      <formula>NOT(ISERROR(SEARCH("""",C23)))</formula>
    </cfRule>
  </conditionalFormatting>
  <conditionalFormatting sqref="C24">
    <cfRule type="containsText" dxfId="443" priority="31" operator="containsText" text="&quot;">
      <formula>NOT(ISERROR(SEARCH("""",C24)))</formula>
    </cfRule>
  </conditionalFormatting>
  <conditionalFormatting sqref="C25">
    <cfRule type="containsText" dxfId="442" priority="30" operator="containsText" text="&quot;">
      <formula>NOT(ISERROR(SEARCH("""",C25)))</formula>
    </cfRule>
  </conditionalFormatting>
  <conditionalFormatting sqref="C26">
    <cfRule type="containsText" dxfId="441" priority="29" operator="containsText" text="&quot;">
      <formula>NOT(ISERROR(SEARCH("""",C26)))</formula>
    </cfRule>
  </conditionalFormatting>
  <conditionalFormatting sqref="C28">
    <cfRule type="containsText" dxfId="440" priority="27" operator="containsText" text="&quot;">
      <formula>NOT(ISERROR(SEARCH("""",C28)))</formula>
    </cfRule>
  </conditionalFormatting>
  <conditionalFormatting sqref="C37">
    <cfRule type="containsText" dxfId="439" priority="25" operator="containsText" text="&quot;">
      <formula>NOT(ISERROR(SEARCH("""",C37)))</formula>
    </cfRule>
  </conditionalFormatting>
  <conditionalFormatting sqref="C36">
    <cfRule type="containsText" dxfId="438" priority="24" operator="containsText" text="&quot;">
      <formula>NOT(ISERROR(SEARCH("""",C36)))</formula>
    </cfRule>
  </conditionalFormatting>
  <conditionalFormatting sqref="C42">
    <cfRule type="containsText" dxfId="437" priority="21" operator="containsText" text="&quot;">
      <formula>NOT(ISERROR(SEARCH("""",C42)))</formula>
    </cfRule>
  </conditionalFormatting>
  <conditionalFormatting sqref="C31">
    <cfRule type="containsText" dxfId="436" priority="22" operator="containsText" text="&quot;">
      <formula>NOT(ISERROR(SEARCH("""",C31)))</formula>
    </cfRule>
  </conditionalFormatting>
  <conditionalFormatting sqref="C38">
    <cfRule type="containsText" dxfId="435" priority="20" operator="containsText" text="&quot;">
      <formula>NOT(ISERROR(SEARCH("""",C38)))</formula>
    </cfRule>
  </conditionalFormatting>
  <conditionalFormatting sqref="C39">
    <cfRule type="containsText" dxfId="434" priority="19" operator="containsText" text="&quot;">
      <formula>NOT(ISERROR(SEARCH("""",C39)))</formula>
    </cfRule>
  </conditionalFormatting>
  <conditionalFormatting sqref="C40">
    <cfRule type="containsText" dxfId="433" priority="18" operator="containsText" text="&quot;">
      <formula>NOT(ISERROR(SEARCH("""",C40)))</formula>
    </cfRule>
  </conditionalFormatting>
  <conditionalFormatting sqref="C45">
    <cfRule type="containsText" dxfId="432" priority="17" operator="containsText" text="&quot;">
      <formula>NOT(ISERROR(SEARCH("""",C45)))</formula>
    </cfRule>
  </conditionalFormatting>
  <conditionalFormatting sqref="C50 D49">
    <cfRule type="containsText" dxfId="431" priority="16" operator="containsText" text="&quot;">
      <formula>NOT(ISERROR(SEARCH("""",C49)))</formula>
    </cfRule>
  </conditionalFormatting>
  <conditionalFormatting sqref="D51">
    <cfRule type="containsText" dxfId="430" priority="15" operator="containsText" text="&quot;">
      <formula>NOT(ISERROR(SEARCH("""",D51)))</formula>
    </cfRule>
  </conditionalFormatting>
  <conditionalFormatting sqref="C47">
    <cfRule type="containsText" dxfId="429" priority="14" operator="containsText" text="&quot;">
      <formula>NOT(ISERROR(SEARCH("""",C47)))</formula>
    </cfRule>
  </conditionalFormatting>
  <conditionalFormatting sqref="C48">
    <cfRule type="containsText" dxfId="428" priority="13" operator="containsText" text="&quot;">
      <formula>NOT(ISERROR(SEARCH("""",C48)))</formula>
    </cfRule>
  </conditionalFormatting>
  <conditionalFormatting sqref="C33">
    <cfRule type="containsText" dxfId="427" priority="12" operator="containsText" text="&quot;">
      <formula>NOT(ISERROR(SEARCH("""",C33)))</formula>
    </cfRule>
  </conditionalFormatting>
  <conditionalFormatting sqref="C34">
    <cfRule type="containsText" dxfId="426" priority="11" operator="containsText" text="&quot;">
      <formula>NOT(ISERROR(SEARCH("""",C34)))</formula>
    </cfRule>
  </conditionalFormatting>
  <conditionalFormatting sqref="C35">
    <cfRule type="containsText" dxfId="425" priority="10" operator="containsText" text="&quot;">
      <formula>NOT(ISERROR(SEARCH("""",C35)))</formula>
    </cfRule>
  </conditionalFormatting>
  <conditionalFormatting sqref="E5:F5">
    <cfRule type="containsText" dxfId="424" priority="8" operator="containsText" text="&quot;">
      <formula>NOT(ISERROR(SEARCH("""",E5)))</formula>
    </cfRule>
  </conditionalFormatting>
  <conditionalFormatting sqref="A2:F2">
    <cfRule type="containsText" dxfId="423" priority="4" operator="containsText" text="&quot;">
      <formula>NOT(ISERROR(SEARCH("""",A2)))</formula>
    </cfRule>
  </conditionalFormatting>
  <conditionalFormatting sqref="B10:B12">
    <cfRule type="containsText" dxfId="422" priority="3" operator="containsText" text="&quot;">
      <formula>NOT(ISERROR(SEARCH("""",B10)))</formula>
    </cfRule>
  </conditionalFormatting>
  <conditionalFormatting sqref="D10:D12">
    <cfRule type="containsText" dxfId="421" priority="2" operator="containsText" text="&quot;">
      <formula>NOT(ISERROR(SEARCH("""",D10)))</formula>
    </cfRule>
  </conditionalFormatting>
  <conditionalFormatting sqref="F10">
    <cfRule type="containsText" dxfId="420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opLeftCell="A3" workbookViewId="0">
      <selection activeCell="F10" sqref="F10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9" t="s">
        <v>43</v>
      </c>
      <c r="B2" s="160"/>
      <c r="C2" s="160"/>
      <c r="D2" s="160"/>
      <c r="E2" s="160"/>
      <c r="F2" s="161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80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6">
        <v>73643</v>
      </c>
      <c r="C10" s="49" t="s">
        <v>24</v>
      </c>
      <c r="D10" s="57">
        <v>71448</v>
      </c>
      <c r="E10" s="50" t="s">
        <v>46</v>
      </c>
      <c r="F10" s="57">
        <v>70648</v>
      </c>
    </row>
    <row r="11" spans="1:6" x14ac:dyDescent="0.35">
      <c r="A11" s="13" t="s">
        <v>22</v>
      </c>
      <c r="B11" s="57">
        <v>73245</v>
      </c>
      <c r="C11" s="49" t="s">
        <v>25</v>
      </c>
      <c r="D11" s="57">
        <v>70748</v>
      </c>
      <c r="E11" s="51"/>
      <c r="F11" s="52"/>
    </row>
    <row r="12" spans="1:6" ht="15" thickBot="1" x14ac:dyDescent="0.4">
      <c r="A12" s="18" t="s">
        <v>23</v>
      </c>
      <c r="B12" s="57">
        <v>72446</v>
      </c>
      <c r="C12" s="49" t="s">
        <v>26</v>
      </c>
      <c r="D12" s="57">
        <v>70648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419" priority="43" operator="containsText" text="&quot;">
      <formula>NOT(ISERROR(SEARCH("""",C17)))</formula>
    </cfRule>
  </conditionalFormatting>
  <conditionalFormatting sqref="C27">
    <cfRule type="containsText" dxfId="418" priority="28" operator="containsText" text="&quot;">
      <formula>NOT(ISERROR(SEARCH("""",C27)))</formula>
    </cfRule>
  </conditionalFormatting>
  <conditionalFormatting sqref="C29">
    <cfRule type="containsText" dxfId="417" priority="26" operator="containsText" text="&quot;">
      <formula>NOT(ISERROR(SEARCH("""",C29)))</formula>
    </cfRule>
  </conditionalFormatting>
  <conditionalFormatting sqref="D17:D26">
    <cfRule type="containsText" dxfId="416" priority="42" operator="containsText" text="&quot;">
      <formula>NOT(ISERROR(SEARCH("""",D17)))</formula>
    </cfRule>
  </conditionalFormatting>
  <conditionalFormatting sqref="B5:C5">
    <cfRule type="containsText" dxfId="415" priority="41" operator="containsText" text="&quot;">
      <formula>NOT(ISERROR(SEARCH("""",B5)))</formula>
    </cfRule>
  </conditionalFormatting>
  <conditionalFormatting sqref="B6:C6">
    <cfRule type="containsText" dxfId="414" priority="40" operator="containsText" text="&quot;">
      <formula>NOT(ISERROR(SEARCH("""",B6)))</formula>
    </cfRule>
  </conditionalFormatting>
  <conditionalFormatting sqref="C30">
    <cfRule type="containsText" dxfId="413" priority="23" operator="containsText" text="&quot;">
      <formula>NOT(ISERROR(SEARCH("""",C30)))</formula>
    </cfRule>
  </conditionalFormatting>
  <conditionalFormatting sqref="E6:F6">
    <cfRule type="containsText" dxfId="412" priority="39" operator="containsText" text="&quot;">
      <formula>NOT(ISERROR(SEARCH("""",E6)))</formula>
    </cfRule>
  </conditionalFormatting>
  <conditionalFormatting sqref="E7:F7">
    <cfRule type="containsText" dxfId="411" priority="38" operator="containsText" text="&quot;">
      <formula>NOT(ISERROR(SEARCH("""",E7)))</formula>
    </cfRule>
  </conditionalFormatting>
  <conditionalFormatting sqref="C18">
    <cfRule type="containsText" dxfId="410" priority="37" operator="containsText" text="&quot;">
      <formula>NOT(ISERROR(SEARCH("""",C18)))</formula>
    </cfRule>
  </conditionalFormatting>
  <conditionalFormatting sqref="C19">
    <cfRule type="containsText" dxfId="409" priority="36" operator="containsText" text="&quot;">
      <formula>NOT(ISERROR(SEARCH("""",C19)))</formula>
    </cfRule>
  </conditionalFormatting>
  <conditionalFormatting sqref="C20">
    <cfRule type="containsText" dxfId="408" priority="35" operator="containsText" text="&quot;">
      <formula>NOT(ISERROR(SEARCH("""",C20)))</formula>
    </cfRule>
  </conditionalFormatting>
  <conditionalFormatting sqref="C21">
    <cfRule type="containsText" dxfId="407" priority="34" operator="containsText" text="&quot;">
      <formula>NOT(ISERROR(SEARCH("""",C21)))</formula>
    </cfRule>
  </conditionalFormatting>
  <conditionalFormatting sqref="C22">
    <cfRule type="containsText" dxfId="406" priority="33" operator="containsText" text="&quot;">
      <formula>NOT(ISERROR(SEARCH("""",C22)))</formula>
    </cfRule>
  </conditionalFormatting>
  <conditionalFormatting sqref="C23">
    <cfRule type="containsText" dxfId="405" priority="32" operator="containsText" text="&quot;">
      <formula>NOT(ISERROR(SEARCH("""",C23)))</formula>
    </cfRule>
  </conditionalFormatting>
  <conditionalFormatting sqref="C24">
    <cfRule type="containsText" dxfId="404" priority="31" operator="containsText" text="&quot;">
      <formula>NOT(ISERROR(SEARCH("""",C24)))</formula>
    </cfRule>
  </conditionalFormatting>
  <conditionalFormatting sqref="C25">
    <cfRule type="containsText" dxfId="403" priority="30" operator="containsText" text="&quot;">
      <formula>NOT(ISERROR(SEARCH("""",C25)))</formula>
    </cfRule>
  </conditionalFormatting>
  <conditionalFormatting sqref="C26">
    <cfRule type="containsText" dxfId="402" priority="29" operator="containsText" text="&quot;">
      <formula>NOT(ISERROR(SEARCH("""",C26)))</formula>
    </cfRule>
  </conditionalFormatting>
  <conditionalFormatting sqref="C28">
    <cfRule type="containsText" dxfId="401" priority="27" operator="containsText" text="&quot;">
      <formula>NOT(ISERROR(SEARCH("""",C28)))</formula>
    </cfRule>
  </conditionalFormatting>
  <conditionalFormatting sqref="C37">
    <cfRule type="containsText" dxfId="400" priority="25" operator="containsText" text="&quot;">
      <formula>NOT(ISERROR(SEARCH("""",C37)))</formula>
    </cfRule>
  </conditionalFormatting>
  <conditionalFormatting sqref="C36">
    <cfRule type="containsText" dxfId="399" priority="24" operator="containsText" text="&quot;">
      <formula>NOT(ISERROR(SEARCH("""",C36)))</formula>
    </cfRule>
  </conditionalFormatting>
  <conditionalFormatting sqref="C42">
    <cfRule type="containsText" dxfId="398" priority="21" operator="containsText" text="&quot;">
      <formula>NOT(ISERROR(SEARCH("""",C42)))</formula>
    </cfRule>
  </conditionalFormatting>
  <conditionalFormatting sqref="C31">
    <cfRule type="containsText" dxfId="397" priority="22" operator="containsText" text="&quot;">
      <formula>NOT(ISERROR(SEARCH("""",C31)))</formula>
    </cfRule>
  </conditionalFormatting>
  <conditionalFormatting sqref="C38">
    <cfRule type="containsText" dxfId="396" priority="20" operator="containsText" text="&quot;">
      <formula>NOT(ISERROR(SEARCH("""",C38)))</formula>
    </cfRule>
  </conditionalFormatting>
  <conditionalFormatting sqref="C39">
    <cfRule type="containsText" dxfId="395" priority="19" operator="containsText" text="&quot;">
      <formula>NOT(ISERROR(SEARCH("""",C39)))</formula>
    </cfRule>
  </conditionalFormatting>
  <conditionalFormatting sqref="C40">
    <cfRule type="containsText" dxfId="394" priority="18" operator="containsText" text="&quot;">
      <formula>NOT(ISERROR(SEARCH("""",C40)))</formula>
    </cfRule>
  </conditionalFormatting>
  <conditionalFormatting sqref="C45">
    <cfRule type="containsText" dxfId="393" priority="17" operator="containsText" text="&quot;">
      <formula>NOT(ISERROR(SEARCH("""",C45)))</formula>
    </cfRule>
  </conditionalFormatting>
  <conditionalFormatting sqref="C50 D49">
    <cfRule type="containsText" dxfId="392" priority="16" operator="containsText" text="&quot;">
      <formula>NOT(ISERROR(SEARCH("""",C49)))</formula>
    </cfRule>
  </conditionalFormatting>
  <conditionalFormatting sqref="D51">
    <cfRule type="containsText" dxfId="391" priority="15" operator="containsText" text="&quot;">
      <formula>NOT(ISERROR(SEARCH("""",D51)))</formula>
    </cfRule>
  </conditionalFormatting>
  <conditionalFormatting sqref="C47">
    <cfRule type="containsText" dxfId="390" priority="14" operator="containsText" text="&quot;">
      <formula>NOT(ISERROR(SEARCH("""",C47)))</formula>
    </cfRule>
  </conditionalFormatting>
  <conditionalFormatting sqref="C48">
    <cfRule type="containsText" dxfId="389" priority="13" operator="containsText" text="&quot;">
      <formula>NOT(ISERROR(SEARCH("""",C48)))</formula>
    </cfRule>
  </conditionalFormatting>
  <conditionalFormatting sqref="C33">
    <cfRule type="containsText" dxfId="388" priority="12" operator="containsText" text="&quot;">
      <formula>NOT(ISERROR(SEARCH("""",C33)))</formula>
    </cfRule>
  </conditionalFormatting>
  <conditionalFormatting sqref="C34">
    <cfRule type="containsText" dxfId="387" priority="11" operator="containsText" text="&quot;">
      <formula>NOT(ISERROR(SEARCH("""",C34)))</formula>
    </cfRule>
  </conditionalFormatting>
  <conditionalFormatting sqref="C35">
    <cfRule type="containsText" dxfId="386" priority="10" operator="containsText" text="&quot;">
      <formula>NOT(ISERROR(SEARCH("""",C35)))</formula>
    </cfRule>
  </conditionalFormatting>
  <conditionalFormatting sqref="E5:F5">
    <cfRule type="containsText" dxfId="385" priority="9" operator="containsText" text="&quot;">
      <formula>NOT(ISERROR(SEARCH("""",E5)))</formula>
    </cfRule>
  </conditionalFormatting>
  <conditionalFormatting sqref="D10:D12">
    <cfRule type="containsText" dxfId="384" priority="3" operator="containsText" text="&quot;">
      <formula>NOT(ISERROR(SEARCH("""",D10)))</formula>
    </cfRule>
  </conditionalFormatting>
  <conditionalFormatting sqref="B10:B12">
    <cfRule type="containsText" dxfId="383" priority="4" operator="containsText" text="&quot;">
      <formula>NOT(ISERROR(SEARCH("""",B10)))</formula>
    </cfRule>
  </conditionalFormatting>
  <conditionalFormatting sqref="F10">
    <cfRule type="containsText" dxfId="382" priority="2" operator="containsText" text="&quot;">
      <formula>NOT(ISERROR(SEARCH("""",F10)))</formula>
    </cfRule>
  </conditionalFormatting>
  <conditionalFormatting sqref="A2:F2">
    <cfRule type="containsText" dxfId="381" priority="1" operator="containsText" text="&quot;">
      <formula>NOT(ISERROR(SEARCH("""",A2)))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9" t="s">
        <v>44</v>
      </c>
      <c r="B2" s="160"/>
      <c r="C2" s="160"/>
      <c r="D2" s="160"/>
      <c r="E2" s="160"/>
      <c r="F2" s="161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76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7">
        <v>75173</v>
      </c>
      <c r="C10" s="49" t="s">
        <v>24</v>
      </c>
      <c r="D10" s="57">
        <v>73002</v>
      </c>
      <c r="E10" s="50" t="s">
        <v>46</v>
      </c>
      <c r="F10" s="57">
        <v>72202</v>
      </c>
    </row>
    <row r="11" spans="1:6" x14ac:dyDescent="0.35">
      <c r="A11" s="13" t="s">
        <v>22</v>
      </c>
      <c r="B11" s="57">
        <v>74782</v>
      </c>
      <c r="C11" s="49" t="s">
        <v>25</v>
      </c>
      <c r="D11" s="57">
        <v>72302</v>
      </c>
      <c r="E11" s="51"/>
      <c r="F11" s="52"/>
    </row>
    <row r="12" spans="1:6" ht="15" thickBot="1" x14ac:dyDescent="0.4">
      <c r="A12" s="18" t="s">
        <v>23</v>
      </c>
      <c r="B12" s="57">
        <v>73992</v>
      </c>
      <c r="C12" s="49" t="s">
        <v>26</v>
      </c>
      <c r="D12" s="57">
        <v>72202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380" priority="43" operator="containsText" text="&quot;">
      <formula>NOT(ISERROR(SEARCH("""",C17)))</formula>
    </cfRule>
  </conditionalFormatting>
  <conditionalFormatting sqref="C27">
    <cfRule type="containsText" dxfId="379" priority="28" operator="containsText" text="&quot;">
      <formula>NOT(ISERROR(SEARCH("""",C27)))</formula>
    </cfRule>
  </conditionalFormatting>
  <conditionalFormatting sqref="C29">
    <cfRule type="containsText" dxfId="378" priority="26" operator="containsText" text="&quot;">
      <formula>NOT(ISERROR(SEARCH("""",C29)))</formula>
    </cfRule>
  </conditionalFormatting>
  <conditionalFormatting sqref="D17:D26">
    <cfRule type="containsText" dxfId="377" priority="42" operator="containsText" text="&quot;">
      <formula>NOT(ISERROR(SEARCH("""",D17)))</formula>
    </cfRule>
  </conditionalFormatting>
  <conditionalFormatting sqref="B5:C5">
    <cfRule type="containsText" dxfId="376" priority="41" operator="containsText" text="&quot;">
      <formula>NOT(ISERROR(SEARCH("""",B5)))</formula>
    </cfRule>
  </conditionalFormatting>
  <conditionalFormatting sqref="B6:C6">
    <cfRule type="containsText" dxfId="375" priority="40" operator="containsText" text="&quot;">
      <formula>NOT(ISERROR(SEARCH("""",B6)))</formula>
    </cfRule>
  </conditionalFormatting>
  <conditionalFormatting sqref="C30">
    <cfRule type="containsText" dxfId="374" priority="23" operator="containsText" text="&quot;">
      <formula>NOT(ISERROR(SEARCH("""",C30)))</formula>
    </cfRule>
  </conditionalFormatting>
  <conditionalFormatting sqref="E6:F6">
    <cfRule type="containsText" dxfId="373" priority="39" operator="containsText" text="&quot;">
      <formula>NOT(ISERROR(SEARCH("""",E6)))</formula>
    </cfRule>
  </conditionalFormatting>
  <conditionalFormatting sqref="E7:F7">
    <cfRule type="containsText" dxfId="372" priority="38" operator="containsText" text="&quot;">
      <formula>NOT(ISERROR(SEARCH("""",E7)))</formula>
    </cfRule>
  </conditionalFormatting>
  <conditionalFormatting sqref="C18">
    <cfRule type="containsText" dxfId="371" priority="37" operator="containsText" text="&quot;">
      <formula>NOT(ISERROR(SEARCH("""",C18)))</formula>
    </cfRule>
  </conditionalFormatting>
  <conditionalFormatting sqref="C19">
    <cfRule type="containsText" dxfId="370" priority="36" operator="containsText" text="&quot;">
      <formula>NOT(ISERROR(SEARCH("""",C19)))</formula>
    </cfRule>
  </conditionalFormatting>
  <conditionalFormatting sqref="C20">
    <cfRule type="containsText" dxfId="369" priority="35" operator="containsText" text="&quot;">
      <formula>NOT(ISERROR(SEARCH("""",C20)))</formula>
    </cfRule>
  </conditionalFormatting>
  <conditionalFormatting sqref="C21">
    <cfRule type="containsText" dxfId="368" priority="34" operator="containsText" text="&quot;">
      <formula>NOT(ISERROR(SEARCH("""",C21)))</formula>
    </cfRule>
  </conditionalFormatting>
  <conditionalFormatting sqref="C22">
    <cfRule type="containsText" dxfId="367" priority="33" operator="containsText" text="&quot;">
      <formula>NOT(ISERROR(SEARCH("""",C22)))</formula>
    </cfRule>
  </conditionalFormatting>
  <conditionalFormatting sqref="C23">
    <cfRule type="containsText" dxfId="366" priority="32" operator="containsText" text="&quot;">
      <formula>NOT(ISERROR(SEARCH("""",C23)))</formula>
    </cfRule>
  </conditionalFormatting>
  <conditionalFormatting sqref="C24">
    <cfRule type="containsText" dxfId="365" priority="31" operator="containsText" text="&quot;">
      <formula>NOT(ISERROR(SEARCH("""",C24)))</formula>
    </cfRule>
  </conditionalFormatting>
  <conditionalFormatting sqref="C25">
    <cfRule type="containsText" dxfId="364" priority="30" operator="containsText" text="&quot;">
      <formula>NOT(ISERROR(SEARCH("""",C25)))</formula>
    </cfRule>
  </conditionalFormatting>
  <conditionalFormatting sqref="C26">
    <cfRule type="containsText" dxfId="363" priority="29" operator="containsText" text="&quot;">
      <formula>NOT(ISERROR(SEARCH("""",C26)))</formula>
    </cfRule>
  </conditionalFormatting>
  <conditionalFormatting sqref="C28">
    <cfRule type="containsText" dxfId="362" priority="27" operator="containsText" text="&quot;">
      <formula>NOT(ISERROR(SEARCH("""",C28)))</formula>
    </cfRule>
  </conditionalFormatting>
  <conditionalFormatting sqref="C37">
    <cfRule type="containsText" dxfId="361" priority="25" operator="containsText" text="&quot;">
      <formula>NOT(ISERROR(SEARCH("""",C37)))</formula>
    </cfRule>
  </conditionalFormatting>
  <conditionalFormatting sqref="C36">
    <cfRule type="containsText" dxfId="360" priority="24" operator="containsText" text="&quot;">
      <formula>NOT(ISERROR(SEARCH("""",C36)))</formula>
    </cfRule>
  </conditionalFormatting>
  <conditionalFormatting sqref="C42">
    <cfRule type="containsText" dxfId="359" priority="21" operator="containsText" text="&quot;">
      <formula>NOT(ISERROR(SEARCH("""",C42)))</formula>
    </cfRule>
  </conditionalFormatting>
  <conditionalFormatting sqref="C31">
    <cfRule type="containsText" dxfId="358" priority="22" operator="containsText" text="&quot;">
      <formula>NOT(ISERROR(SEARCH("""",C31)))</formula>
    </cfRule>
  </conditionalFormatting>
  <conditionalFormatting sqref="C38">
    <cfRule type="containsText" dxfId="357" priority="20" operator="containsText" text="&quot;">
      <formula>NOT(ISERROR(SEARCH("""",C38)))</formula>
    </cfRule>
  </conditionalFormatting>
  <conditionalFormatting sqref="C39">
    <cfRule type="containsText" dxfId="356" priority="19" operator="containsText" text="&quot;">
      <formula>NOT(ISERROR(SEARCH("""",C39)))</formula>
    </cfRule>
  </conditionalFormatting>
  <conditionalFormatting sqref="C40">
    <cfRule type="containsText" dxfId="355" priority="18" operator="containsText" text="&quot;">
      <formula>NOT(ISERROR(SEARCH("""",C40)))</formula>
    </cfRule>
  </conditionalFormatting>
  <conditionalFormatting sqref="C45">
    <cfRule type="containsText" dxfId="354" priority="17" operator="containsText" text="&quot;">
      <formula>NOT(ISERROR(SEARCH("""",C45)))</formula>
    </cfRule>
  </conditionalFormatting>
  <conditionalFormatting sqref="C50 D49">
    <cfRule type="containsText" dxfId="353" priority="16" operator="containsText" text="&quot;">
      <formula>NOT(ISERROR(SEARCH("""",C49)))</formula>
    </cfRule>
  </conditionalFormatting>
  <conditionalFormatting sqref="D51">
    <cfRule type="containsText" dxfId="352" priority="15" operator="containsText" text="&quot;">
      <formula>NOT(ISERROR(SEARCH("""",D51)))</formula>
    </cfRule>
  </conditionalFormatting>
  <conditionalFormatting sqref="C47">
    <cfRule type="containsText" dxfId="351" priority="14" operator="containsText" text="&quot;">
      <formula>NOT(ISERROR(SEARCH("""",C47)))</formula>
    </cfRule>
  </conditionalFormatting>
  <conditionalFormatting sqref="C48">
    <cfRule type="containsText" dxfId="350" priority="13" operator="containsText" text="&quot;">
      <formula>NOT(ISERROR(SEARCH("""",C48)))</formula>
    </cfRule>
  </conditionalFormatting>
  <conditionalFormatting sqref="C33">
    <cfRule type="containsText" dxfId="349" priority="12" operator="containsText" text="&quot;">
      <formula>NOT(ISERROR(SEARCH("""",C33)))</formula>
    </cfRule>
  </conditionalFormatting>
  <conditionalFormatting sqref="C34">
    <cfRule type="containsText" dxfId="348" priority="11" operator="containsText" text="&quot;">
      <formula>NOT(ISERROR(SEARCH("""",C34)))</formula>
    </cfRule>
  </conditionalFormatting>
  <conditionalFormatting sqref="C35">
    <cfRule type="containsText" dxfId="347" priority="10" operator="containsText" text="&quot;">
      <formula>NOT(ISERROR(SEARCH("""",C35)))</formula>
    </cfRule>
  </conditionalFormatting>
  <conditionalFormatting sqref="E5:F5">
    <cfRule type="containsText" dxfId="346" priority="9" operator="containsText" text="&quot;">
      <formula>NOT(ISERROR(SEARCH("""",E5)))</formula>
    </cfRule>
  </conditionalFormatting>
  <conditionalFormatting sqref="A2:F2">
    <cfRule type="containsText" dxfId="345" priority="4" operator="containsText" text="&quot;">
      <formula>NOT(ISERROR(SEARCH("""",A2)))</formula>
    </cfRule>
  </conditionalFormatting>
  <conditionalFormatting sqref="B10:B12">
    <cfRule type="containsText" dxfId="344" priority="3" operator="containsText" text="&quot;">
      <formula>NOT(ISERROR(SEARCH("""",B10)))</formula>
    </cfRule>
  </conditionalFormatting>
  <conditionalFormatting sqref="D10:D12">
    <cfRule type="containsText" dxfId="343" priority="2" operator="containsText" text="&quot;">
      <formula>NOT(ISERROR(SEARCH("""",D10)))</formula>
    </cfRule>
  </conditionalFormatting>
  <conditionalFormatting sqref="F10">
    <cfRule type="containsText" dxfId="342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9" t="s">
        <v>45</v>
      </c>
      <c r="B2" s="160"/>
      <c r="C2" s="160"/>
      <c r="D2" s="160"/>
      <c r="E2" s="160"/>
      <c r="F2" s="161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105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7">
        <v>82041</v>
      </c>
      <c r="C10" s="49" t="s">
        <v>24</v>
      </c>
      <c r="D10" s="57">
        <v>79827</v>
      </c>
      <c r="E10" s="50" t="s">
        <v>46</v>
      </c>
      <c r="F10" s="57">
        <v>79027</v>
      </c>
    </row>
    <row r="11" spans="1:6" x14ac:dyDescent="0.35">
      <c r="A11" s="13" t="s">
        <v>22</v>
      </c>
      <c r="B11" s="57">
        <v>81636</v>
      </c>
      <c r="C11" s="49" t="s">
        <v>25</v>
      </c>
      <c r="D11" s="57">
        <v>79127</v>
      </c>
      <c r="E11" s="51"/>
      <c r="F11" s="52"/>
    </row>
    <row r="12" spans="1:6" ht="15" thickBot="1" x14ac:dyDescent="0.4">
      <c r="A12" s="18" t="s">
        <v>23</v>
      </c>
      <c r="B12" s="57">
        <v>80832</v>
      </c>
      <c r="C12" s="49" t="s">
        <v>26</v>
      </c>
      <c r="D12" s="57">
        <v>79027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341" priority="43" operator="containsText" text="&quot;">
      <formula>NOT(ISERROR(SEARCH("""",C17)))</formula>
    </cfRule>
  </conditionalFormatting>
  <conditionalFormatting sqref="C27">
    <cfRule type="containsText" dxfId="340" priority="28" operator="containsText" text="&quot;">
      <formula>NOT(ISERROR(SEARCH("""",C27)))</formula>
    </cfRule>
  </conditionalFormatting>
  <conditionalFormatting sqref="C29">
    <cfRule type="containsText" dxfId="339" priority="26" operator="containsText" text="&quot;">
      <formula>NOT(ISERROR(SEARCH("""",C29)))</formula>
    </cfRule>
  </conditionalFormatting>
  <conditionalFormatting sqref="D17:D26">
    <cfRule type="containsText" dxfId="338" priority="42" operator="containsText" text="&quot;">
      <formula>NOT(ISERROR(SEARCH("""",D17)))</formula>
    </cfRule>
  </conditionalFormatting>
  <conditionalFormatting sqref="B5:C5">
    <cfRule type="containsText" dxfId="337" priority="41" operator="containsText" text="&quot;">
      <formula>NOT(ISERROR(SEARCH("""",B5)))</formula>
    </cfRule>
  </conditionalFormatting>
  <conditionalFormatting sqref="B6:C6">
    <cfRule type="containsText" dxfId="336" priority="40" operator="containsText" text="&quot;">
      <formula>NOT(ISERROR(SEARCH("""",B6)))</formula>
    </cfRule>
  </conditionalFormatting>
  <conditionalFormatting sqref="C30">
    <cfRule type="containsText" dxfId="335" priority="23" operator="containsText" text="&quot;">
      <formula>NOT(ISERROR(SEARCH("""",C30)))</formula>
    </cfRule>
  </conditionalFormatting>
  <conditionalFormatting sqref="E6:F6">
    <cfRule type="containsText" dxfId="334" priority="39" operator="containsText" text="&quot;">
      <formula>NOT(ISERROR(SEARCH("""",E6)))</formula>
    </cfRule>
  </conditionalFormatting>
  <conditionalFormatting sqref="E7:F7">
    <cfRule type="containsText" dxfId="333" priority="38" operator="containsText" text="&quot;">
      <formula>NOT(ISERROR(SEARCH("""",E7)))</formula>
    </cfRule>
  </conditionalFormatting>
  <conditionalFormatting sqref="C18">
    <cfRule type="containsText" dxfId="332" priority="37" operator="containsText" text="&quot;">
      <formula>NOT(ISERROR(SEARCH("""",C18)))</formula>
    </cfRule>
  </conditionalFormatting>
  <conditionalFormatting sqref="C19">
    <cfRule type="containsText" dxfId="331" priority="36" operator="containsText" text="&quot;">
      <formula>NOT(ISERROR(SEARCH("""",C19)))</formula>
    </cfRule>
  </conditionalFormatting>
  <conditionalFormatting sqref="C20">
    <cfRule type="containsText" dxfId="330" priority="35" operator="containsText" text="&quot;">
      <formula>NOT(ISERROR(SEARCH("""",C20)))</formula>
    </cfRule>
  </conditionalFormatting>
  <conditionalFormatting sqref="C21">
    <cfRule type="containsText" dxfId="329" priority="34" operator="containsText" text="&quot;">
      <formula>NOT(ISERROR(SEARCH("""",C21)))</formula>
    </cfRule>
  </conditionalFormatting>
  <conditionalFormatting sqref="C22">
    <cfRule type="containsText" dxfId="328" priority="33" operator="containsText" text="&quot;">
      <formula>NOT(ISERROR(SEARCH("""",C22)))</formula>
    </cfRule>
  </conditionalFormatting>
  <conditionalFormatting sqref="C23">
    <cfRule type="containsText" dxfId="327" priority="32" operator="containsText" text="&quot;">
      <formula>NOT(ISERROR(SEARCH("""",C23)))</formula>
    </cfRule>
  </conditionalFormatting>
  <conditionalFormatting sqref="C24">
    <cfRule type="containsText" dxfId="326" priority="31" operator="containsText" text="&quot;">
      <formula>NOT(ISERROR(SEARCH("""",C24)))</formula>
    </cfRule>
  </conditionalFormatting>
  <conditionalFormatting sqref="C25">
    <cfRule type="containsText" dxfId="325" priority="30" operator="containsText" text="&quot;">
      <formula>NOT(ISERROR(SEARCH("""",C25)))</formula>
    </cfRule>
  </conditionalFormatting>
  <conditionalFormatting sqref="C26">
    <cfRule type="containsText" dxfId="324" priority="29" operator="containsText" text="&quot;">
      <formula>NOT(ISERROR(SEARCH("""",C26)))</formula>
    </cfRule>
  </conditionalFormatting>
  <conditionalFormatting sqref="C28">
    <cfRule type="containsText" dxfId="323" priority="27" operator="containsText" text="&quot;">
      <formula>NOT(ISERROR(SEARCH("""",C28)))</formula>
    </cfRule>
  </conditionalFormatting>
  <conditionalFormatting sqref="C37">
    <cfRule type="containsText" dxfId="322" priority="25" operator="containsText" text="&quot;">
      <formula>NOT(ISERROR(SEARCH("""",C37)))</formula>
    </cfRule>
  </conditionalFormatting>
  <conditionalFormatting sqref="C36">
    <cfRule type="containsText" dxfId="321" priority="24" operator="containsText" text="&quot;">
      <formula>NOT(ISERROR(SEARCH("""",C36)))</formula>
    </cfRule>
  </conditionalFormatting>
  <conditionalFormatting sqref="C42">
    <cfRule type="containsText" dxfId="320" priority="21" operator="containsText" text="&quot;">
      <formula>NOT(ISERROR(SEARCH("""",C42)))</formula>
    </cfRule>
  </conditionalFormatting>
  <conditionalFormatting sqref="C31">
    <cfRule type="containsText" dxfId="319" priority="22" operator="containsText" text="&quot;">
      <formula>NOT(ISERROR(SEARCH("""",C31)))</formula>
    </cfRule>
  </conditionalFormatting>
  <conditionalFormatting sqref="C38">
    <cfRule type="containsText" dxfId="318" priority="20" operator="containsText" text="&quot;">
      <formula>NOT(ISERROR(SEARCH("""",C38)))</formula>
    </cfRule>
  </conditionalFormatting>
  <conditionalFormatting sqref="C39">
    <cfRule type="containsText" dxfId="317" priority="19" operator="containsText" text="&quot;">
      <formula>NOT(ISERROR(SEARCH("""",C39)))</formula>
    </cfRule>
  </conditionalFormatting>
  <conditionalFormatting sqref="C40">
    <cfRule type="containsText" dxfId="316" priority="18" operator="containsText" text="&quot;">
      <formula>NOT(ISERROR(SEARCH("""",C40)))</formula>
    </cfRule>
  </conditionalFormatting>
  <conditionalFormatting sqref="C45">
    <cfRule type="containsText" dxfId="315" priority="17" operator="containsText" text="&quot;">
      <formula>NOT(ISERROR(SEARCH("""",C45)))</formula>
    </cfRule>
  </conditionalFormatting>
  <conditionalFormatting sqref="C50 D49">
    <cfRule type="containsText" dxfId="314" priority="16" operator="containsText" text="&quot;">
      <formula>NOT(ISERROR(SEARCH("""",C49)))</formula>
    </cfRule>
  </conditionalFormatting>
  <conditionalFormatting sqref="D51">
    <cfRule type="containsText" dxfId="313" priority="15" operator="containsText" text="&quot;">
      <formula>NOT(ISERROR(SEARCH("""",D51)))</formula>
    </cfRule>
  </conditionalFormatting>
  <conditionalFormatting sqref="C47">
    <cfRule type="containsText" dxfId="312" priority="14" operator="containsText" text="&quot;">
      <formula>NOT(ISERROR(SEARCH("""",C47)))</formula>
    </cfRule>
  </conditionalFormatting>
  <conditionalFormatting sqref="C48">
    <cfRule type="containsText" dxfId="311" priority="13" operator="containsText" text="&quot;">
      <formula>NOT(ISERROR(SEARCH("""",C48)))</formula>
    </cfRule>
  </conditionalFormatting>
  <conditionalFormatting sqref="C33">
    <cfRule type="containsText" dxfId="310" priority="12" operator="containsText" text="&quot;">
      <formula>NOT(ISERROR(SEARCH("""",C33)))</formula>
    </cfRule>
  </conditionalFormatting>
  <conditionalFormatting sqref="C34">
    <cfRule type="containsText" dxfId="309" priority="11" operator="containsText" text="&quot;">
      <formula>NOT(ISERROR(SEARCH("""",C34)))</formula>
    </cfRule>
  </conditionalFormatting>
  <conditionalFormatting sqref="C35">
    <cfRule type="containsText" dxfId="308" priority="10" operator="containsText" text="&quot;">
      <formula>NOT(ISERROR(SEARCH("""",C35)))</formula>
    </cfRule>
  </conditionalFormatting>
  <conditionalFormatting sqref="E5:F5">
    <cfRule type="containsText" dxfId="307" priority="9" operator="containsText" text="&quot;">
      <formula>NOT(ISERROR(SEARCH("""",E5)))</formula>
    </cfRule>
  </conditionalFormatting>
  <conditionalFormatting sqref="A2:F2">
    <cfRule type="containsText" dxfId="306" priority="4" operator="containsText" text="&quot;">
      <formula>NOT(ISERROR(SEARCH("""",A2)))</formula>
    </cfRule>
  </conditionalFormatting>
  <conditionalFormatting sqref="B10:B12">
    <cfRule type="containsText" dxfId="305" priority="3" operator="containsText" text="&quot;">
      <formula>NOT(ISERROR(SEARCH("""",B10)))</formula>
    </cfRule>
  </conditionalFormatting>
  <conditionalFormatting sqref="D10:D12">
    <cfRule type="containsText" dxfId="304" priority="2" operator="containsText" text="&quot;">
      <formula>NOT(ISERROR(SEARCH("""",D10)))</formula>
    </cfRule>
  </conditionalFormatting>
  <conditionalFormatting sqref="F10">
    <cfRule type="containsText" dxfId="303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62" t="s">
        <v>64</v>
      </c>
      <c r="B2" s="163"/>
      <c r="C2" s="163"/>
      <c r="D2" s="163"/>
      <c r="E2" s="163"/>
      <c r="F2" s="164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80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7">
        <v>74558</v>
      </c>
      <c r="C10" s="49" t="s">
        <v>24</v>
      </c>
      <c r="D10" s="57">
        <v>72347</v>
      </c>
      <c r="E10" s="50" t="s">
        <v>46</v>
      </c>
      <c r="F10" s="57">
        <v>71547</v>
      </c>
    </row>
    <row r="11" spans="1:6" x14ac:dyDescent="0.35">
      <c r="A11" s="13" t="s">
        <v>22</v>
      </c>
      <c r="B11" s="57">
        <v>74154</v>
      </c>
      <c r="C11" s="49" t="s">
        <v>25</v>
      </c>
      <c r="D11" s="57">
        <v>71647</v>
      </c>
      <c r="E11" s="51"/>
      <c r="F11" s="52"/>
    </row>
    <row r="12" spans="1:6" ht="15" thickBot="1" x14ac:dyDescent="0.4">
      <c r="A12" s="18" t="s">
        <v>23</v>
      </c>
      <c r="B12" s="57">
        <v>73351</v>
      </c>
      <c r="C12" s="49" t="s">
        <v>26</v>
      </c>
      <c r="D12" s="57">
        <v>71547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302" priority="43" operator="containsText" text="&quot;">
      <formula>NOT(ISERROR(SEARCH("""",C17)))</formula>
    </cfRule>
  </conditionalFormatting>
  <conditionalFormatting sqref="C27">
    <cfRule type="containsText" dxfId="301" priority="28" operator="containsText" text="&quot;">
      <formula>NOT(ISERROR(SEARCH("""",C27)))</formula>
    </cfRule>
  </conditionalFormatting>
  <conditionalFormatting sqref="C29">
    <cfRule type="containsText" dxfId="300" priority="26" operator="containsText" text="&quot;">
      <formula>NOT(ISERROR(SEARCH("""",C29)))</formula>
    </cfRule>
  </conditionalFormatting>
  <conditionalFormatting sqref="D17:D26">
    <cfRule type="containsText" dxfId="299" priority="42" operator="containsText" text="&quot;">
      <formula>NOT(ISERROR(SEARCH("""",D17)))</formula>
    </cfRule>
  </conditionalFormatting>
  <conditionalFormatting sqref="B5:C5">
    <cfRule type="containsText" dxfId="298" priority="41" operator="containsText" text="&quot;">
      <formula>NOT(ISERROR(SEARCH("""",B5)))</formula>
    </cfRule>
  </conditionalFormatting>
  <conditionalFormatting sqref="B6:C6">
    <cfRule type="containsText" dxfId="297" priority="40" operator="containsText" text="&quot;">
      <formula>NOT(ISERROR(SEARCH("""",B6)))</formula>
    </cfRule>
  </conditionalFormatting>
  <conditionalFormatting sqref="C30">
    <cfRule type="containsText" dxfId="296" priority="23" operator="containsText" text="&quot;">
      <formula>NOT(ISERROR(SEARCH("""",C30)))</formula>
    </cfRule>
  </conditionalFormatting>
  <conditionalFormatting sqref="E6:F6">
    <cfRule type="containsText" dxfId="295" priority="39" operator="containsText" text="&quot;">
      <formula>NOT(ISERROR(SEARCH("""",E6)))</formula>
    </cfRule>
  </conditionalFormatting>
  <conditionalFormatting sqref="E7:F7">
    <cfRule type="containsText" dxfId="294" priority="38" operator="containsText" text="&quot;">
      <formula>NOT(ISERROR(SEARCH("""",E7)))</formula>
    </cfRule>
  </conditionalFormatting>
  <conditionalFormatting sqref="C18">
    <cfRule type="containsText" dxfId="293" priority="37" operator="containsText" text="&quot;">
      <formula>NOT(ISERROR(SEARCH("""",C18)))</formula>
    </cfRule>
  </conditionalFormatting>
  <conditionalFormatting sqref="C19">
    <cfRule type="containsText" dxfId="292" priority="36" operator="containsText" text="&quot;">
      <formula>NOT(ISERROR(SEARCH("""",C19)))</formula>
    </cfRule>
  </conditionalFormatting>
  <conditionalFormatting sqref="C20">
    <cfRule type="containsText" dxfId="291" priority="35" operator="containsText" text="&quot;">
      <formula>NOT(ISERROR(SEARCH("""",C20)))</formula>
    </cfRule>
  </conditionalFormatting>
  <conditionalFormatting sqref="C21">
    <cfRule type="containsText" dxfId="290" priority="34" operator="containsText" text="&quot;">
      <formula>NOT(ISERROR(SEARCH("""",C21)))</formula>
    </cfRule>
  </conditionalFormatting>
  <conditionalFormatting sqref="C22">
    <cfRule type="containsText" dxfId="289" priority="33" operator="containsText" text="&quot;">
      <formula>NOT(ISERROR(SEARCH("""",C22)))</formula>
    </cfRule>
  </conditionalFormatting>
  <conditionalFormatting sqref="C23">
    <cfRule type="containsText" dxfId="288" priority="32" operator="containsText" text="&quot;">
      <formula>NOT(ISERROR(SEARCH("""",C23)))</formula>
    </cfRule>
  </conditionalFormatting>
  <conditionalFormatting sqref="C24">
    <cfRule type="containsText" dxfId="287" priority="31" operator="containsText" text="&quot;">
      <formula>NOT(ISERROR(SEARCH("""",C24)))</formula>
    </cfRule>
  </conditionalFormatting>
  <conditionalFormatting sqref="C25">
    <cfRule type="containsText" dxfId="286" priority="30" operator="containsText" text="&quot;">
      <formula>NOT(ISERROR(SEARCH("""",C25)))</formula>
    </cfRule>
  </conditionalFormatting>
  <conditionalFormatting sqref="C26">
    <cfRule type="containsText" dxfId="285" priority="29" operator="containsText" text="&quot;">
      <formula>NOT(ISERROR(SEARCH("""",C26)))</formula>
    </cfRule>
  </conditionalFormatting>
  <conditionalFormatting sqref="C28">
    <cfRule type="containsText" dxfId="284" priority="27" operator="containsText" text="&quot;">
      <formula>NOT(ISERROR(SEARCH("""",C28)))</formula>
    </cfRule>
  </conditionalFormatting>
  <conditionalFormatting sqref="C37">
    <cfRule type="containsText" dxfId="283" priority="25" operator="containsText" text="&quot;">
      <formula>NOT(ISERROR(SEARCH("""",C37)))</formula>
    </cfRule>
  </conditionalFormatting>
  <conditionalFormatting sqref="C36">
    <cfRule type="containsText" dxfId="282" priority="24" operator="containsText" text="&quot;">
      <formula>NOT(ISERROR(SEARCH("""",C36)))</formula>
    </cfRule>
  </conditionalFormatting>
  <conditionalFormatting sqref="C42">
    <cfRule type="containsText" dxfId="281" priority="21" operator="containsText" text="&quot;">
      <formula>NOT(ISERROR(SEARCH("""",C42)))</formula>
    </cfRule>
  </conditionalFormatting>
  <conditionalFormatting sqref="C31">
    <cfRule type="containsText" dxfId="280" priority="22" operator="containsText" text="&quot;">
      <formula>NOT(ISERROR(SEARCH("""",C31)))</formula>
    </cfRule>
  </conditionalFormatting>
  <conditionalFormatting sqref="C38">
    <cfRule type="containsText" dxfId="279" priority="20" operator="containsText" text="&quot;">
      <formula>NOT(ISERROR(SEARCH("""",C38)))</formula>
    </cfRule>
  </conditionalFormatting>
  <conditionalFormatting sqref="C39">
    <cfRule type="containsText" dxfId="278" priority="19" operator="containsText" text="&quot;">
      <formula>NOT(ISERROR(SEARCH("""",C39)))</formula>
    </cfRule>
  </conditionalFormatting>
  <conditionalFormatting sqref="C40">
    <cfRule type="containsText" dxfId="277" priority="18" operator="containsText" text="&quot;">
      <formula>NOT(ISERROR(SEARCH("""",C40)))</formula>
    </cfRule>
  </conditionalFormatting>
  <conditionalFormatting sqref="C45">
    <cfRule type="containsText" dxfId="276" priority="17" operator="containsText" text="&quot;">
      <formula>NOT(ISERROR(SEARCH("""",C45)))</formula>
    </cfRule>
  </conditionalFormatting>
  <conditionalFormatting sqref="C50 D49">
    <cfRule type="containsText" dxfId="275" priority="16" operator="containsText" text="&quot;">
      <formula>NOT(ISERROR(SEARCH("""",C49)))</formula>
    </cfRule>
  </conditionalFormatting>
  <conditionalFormatting sqref="D51">
    <cfRule type="containsText" dxfId="274" priority="15" operator="containsText" text="&quot;">
      <formula>NOT(ISERROR(SEARCH("""",D51)))</formula>
    </cfRule>
  </conditionalFormatting>
  <conditionalFormatting sqref="C47">
    <cfRule type="containsText" dxfId="273" priority="14" operator="containsText" text="&quot;">
      <formula>NOT(ISERROR(SEARCH("""",C47)))</formula>
    </cfRule>
  </conditionalFormatting>
  <conditionalFormatting sqref="C48">
    <cfRule type="containsText" dxfId="272" priority="13" operator="containsText" text="&quot;">
      <formula>NOT(ISERROR(SEARCH("""",C48)))</formula>
    </cfRule>
  </conditionalFormatting>
  <conditionalFormatting sqref="C33">
    <cfRule type="containsText" dxfId="271" priority="12" operator="containsText" text="&quot;">
      <formula>NOT(ISERROR(SEARCH("""",C33)))</formula>
    </cfRule>
  </conditionalFormatting>
  <conditionalFormatting sqref="C34">
    <cfRule type="containsText" dxfId="270" priority="11" operator="containsText" text="&quot;">
      <formula>NOT(ISERROR(SEARCH("""",C34)))</formula>
    </cfRule>
  </conditionalFormatting>
  <conditionalFormatting sqref="C35">
    <cfRule type="containsText" dxfId="269" priority="10" operator="containsText" text="&quot;">
      <formula>NOT(ISERROR(SEARCH("""",C35)))</formula>
    </cfRule>
  </conditionalFormatting>
  <conditionalFormatting sqref="E5:F5">
    <cfRule type="containsText" dxfId="268" priority="9" operator="containsText" text="&quot;">
      <formula>NOT(ISERROR(SEARCH("""",E5)))</formula>
    </cfRule>
  </conditionalFormatting>
  <conditionalFormatting sqref="A2:F2">
    <cfRule type="containsText" dxfId="267" priority="4" operator="containsText" text="&quot;">
      <formula>NOT(ISERROR(SEARCH("""",A2)))</formula>
    </cfRule>
  </conditionalFormatting>
  <conditionalFormatting sqref="B10:B12">
    <cfRule type="containsText" dxfId="266" priority="3" operator="containsText" text="&quot;">
      <formula>NOT(ISERROR(SEARCH("""",B10)))</formula>
    </cfRule>
  </conditionalFormatting>
  <conditionalFormatting sqref="D10:D12">
    <cfRule type="containsText" dxfId="265" priority="2" operator="containsText" text="&quot;">
      <formula>NOT(ISERROR(SEARCH("""",D10)))</formula>
    </cfRule>
  </conditionalFormatting>
  <conditionalFormatting sqref="F10">
    <cfRule type="containsText" dxfId="264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0" sqref="F10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9" t="s">
        <v>65</v>
      </c>
      <c r="B2" s="160"/>
      <c r="C2" s="160"/>
      <c r="D2" s="160"/>
      <c r="E2" s="160"/>
      <c r="F2" s="161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76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7">
        <v>76087</v>
      </c>
      <c r="C10" s="49" t="s">
        <v>24</v>
      </c>
      <c r="D10" s="57">
        <v>73901</v>
      </c>
      <c r="E10" s="50" t="s">
        <v>46</v>
      </c>
      <c r="F10" s="57">
        <v>73101</v>
      </c>
    </row>
    <row r="11" spans="1:6" x14ac:dyDescent="0.35">
      <c r="A11" s="13" t="s">
        <v>22</v>
      </c>
      <c r="B11" s="57">
        <v>75692</v>
      </c>
      <c r="C11" s="49" t="s">
        <v>25</v>
      </c>
      <c r="D11" s="57">
        <v>73201</v>
      </c>
      <c r="E11" s="51"/>
      <c r="F11" s="52"/>
    </row>
    <row r="12" spans="1:6" ht="15" thickBot="1" x14ac:dyDescent="0.4">
      <c r="A12" s="18" t="s">
        <v>23</v>
      </c>
      <c r="B12" s="57">
        <v>74897</v>
      </c>
      <c r="C12" s="49" t="s">
        <v>26</v>
      </c>
      <c r="D12" s="57">
        <v>73101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263" priority="43" operator="containsText" text="&quot;">
      <formula>NOT(ISERROR(SEARCH("""",C17)))</formula>
    </cfRule>
  </conditionalFormatting>
  <conditionalFormatting sqref="C27">
    <cfRule type="containsText" dxfId="262" priority="28" operator="containsText" text="&quot;">
      <formula>NOT(ISERROR(SEARCH("""",C27)))</formula>
    </cfRule>
  </conditionalFormatting>
  <conditionalFormatting sqref="C29">
    <cfRule type="containsText" dxfId="261" priority="26" operator="containsText" text="&quot;">
      <formula>NOT(ISERROR(SEARCH("""",C29)))</formula>
    </cfRule>
  </conditionalFormatting>
  <conditionalFormatting sqref="D17:D26">
    <cfRule type="containsText" dxfId="260" priority="42" operator="containsText" text="&quot;">
      <formula>NOT(ISERROR(SEARCH("""",D17)))</formula>
    </cfRule>
  </conditionalFormatting>
  <conditionalFormatting sqref="B5:C5">
    <cfRule type="containsText" dxfId="259" priority="41" operator="containsText" text="&quot;">
      <formula>NOT(ISERROR(SEARCH("""",B5)))</formula>
    </cfRule>
  </conditionalFormatting>
  <conditionalFormatting sqref="B6:C6">
    <cfRule type="containsText" dxfId="258" priority="40" operator="containsText" text="&quot;">
      <formula>NOT(ISERROR(SEARCH("""",B6)))</formula>
    </cfRule>
  </conditionalFormatting>
  <conditionalFormatting sqref="C30">
    <cfRule type="containsText" dxfId="257" priority="23" operator="containsText" text="&quot;">
      <formula>NOT(ISERROR(SEARCH("""",C30)))</formula>
    </cfRule>
  </conditionalFormatting>
  <conditionalFormatting sqref="E6:F6">
    <cfRule type="containsText" dxfId="256" priority="39" operator="containsText" text="&quot;">
      <formula>NOT(ISERROR(SEARCH("""",E6)))</formula>
    </cfRule>
  </conditionalFormatting>
  <conditionalFormatting sqref="E7:F7">
    <cfRule type="containsText" dxfId="255" priority="38" operator="containsText" text="&quot;">
      <formula>NOT(ISERROR(SEARCH("""",E7)))</formula>
    </cfRule>
  </conditionalFormatting>
  <conditionalFormatting sqref="C18">
    <cfRule type="containsText" dxfId="254" priority="37" operator="containsText" text="&quot;">
      <formula>NOT(ISERROR(SEARCH("""",C18)))</formula>
    </cfRule>
  </conditionalFormatting>
  <conditionalFormatting sqref="C19">
    <cfRule type="containsText" dxfId="253" priority="36" operator="containsText" text="&quot;">
      <formula>NOT(ISERROR(SEARCH("""",C19)))</formula>
    </cfRule>
  </conditionalFormatting>
  <conditionalFormatting sqref="C20">
    <cfRule type="containsText" dxfId="252" priority="35" operator="containsText" text="&quot;">
      <formula>NOT(ISERROR(SEARCH("""",C20)))</formula>
    </cfRule>
  </conditionalFormatting>
  <conditionalFormatting sqref="C21">
    <cfRule type="containsText" dxfId="251" priority="34" operator="containsText" text="&quot;">
      <formula>NOT(ISERROR(SEARCH("""",C21)))</formula>
    </cfRule>
  </conditionalFormatting>
  <conditionalFormatting sqref="C22">
    <cfRule type="containsText" dxfId="250" priority="33" operator="containsText" text="&quot;">
      <formula>NOT(ISERROR(SEARCH("""",C22)))</formula>
    </cfRule>
  </conditionalFormatting>
  <conditionalFormatting sqref="C23">
    <cfRule type="containsText" dxfId="249" priority="32" operator="containsText" text="&quot;">
      <formula>NOT(ISERROR(SEARCH("""",C23)))</formula>
    </cfRule>
  </conditionalFormatting>
  <conditionalFormatting sqref="C24">
    <cfRule type="containsText" dxfId="248" priority="31" operator="containsText" text="&quot;">
      <formula>NOT(ISERROR(SEARCH("""",C24)))</formula>
    </cfRule>
  </conditionalFormatting>
  <conditionalFormatting sqref="C25">
    <cfRule type="containsText" dxfId="247" priority="30" operator="containsText" text="&quot;">
      <formula>NOT(ISERROR(SEARCH("""",C25)))</formula>
    </cfRule>
  </conditionalFormatting>
  <conditionalFormatting sqref="C26">
    <cfRule type="containsText" dxfId="246" priority="29" operator="containsText" text="&quot;">
      <formula>NOT(ISERROR(SEARCH("""",C26)))</formula>
    </cfRule>
  </conditionalFormatting>
  <conditionalFormatting sqref="C28">
    <cfRule type="containsText" dxfId="245" priority="27" operator="containsText" text="&quot;">
      <formula>NOT(ISERROR(SEARCH("""",C28)))</formula>
    </cfRule>
  </conditionalFormatting>
  <conditionalFormatting sqref="C37">
    <cfRule type="containsText" dxfId="244" priority="25" operator="containsText" text="&quot;">
      <formula>NOT(ISERROR(SEARCH("""",C37)))</formula>
    </cfRule>
  </conditionalFormatting>
  <conditionalFormatting sqref="C36">
    <cfRule type="containsText" dxfId="243" priority="24" operator="containsText" text="&quot;">
      <formula>NOT(ISERROR(SEARCH("""",C36)))</formula>
    </cfRule>
  </conditionalFormatting>
  <conditionalFormatting sqref="C42">
    <cfRule type="containsText" dxfId="242" priority="21" operator="containsText" text="&quot;">
      <formula>NOT(ISERROR(SEARCH("""",C42)))</formula>
    </cfRule>
  </conditionalFormatting>
  <conditionalFormatting sqref="C31">
    <cfRule type="containsText" dxfId="241" priority="22" operator="containsText" text="&quot;">
      <formula>NOT(ISERROR(SEARCH("""",C31)))</formula>
    </cfRule>
  </conditionalFormatting>
  <conditionalFormatting sqref="C38">
    <cfRule type="containsText" dxfId="240" priority="20" operator="containsText" text="&quot;">
      <formula>NOT(ISERROR(SEARCH("""",C38)))</formula>
    </cfRule>
  </conditionalFormatting>
  <conditionalFormatting sqref="C39">
    <cfRule type="containsText" dxfId="239" priority="19" operator="containsText" text="&quot;">
      <formula>NOT(ISERROR(SEARCH("""",C39)))</formula>
    </cfRule>
  </conditionalFormatting>
  <conditionalFormatting sqref="C40">
    <cfRule type="containsText" dxfId="238" priority="18" operator="containsText" text="&quot;">
      <formula>NOT(ISERROR(SEARCH("""",C40)))</formula>
    </cfRule>
  </conditionalFormatting>
  <conditionalFormatting sqref="C45">
    <cfRule type="containsText" dxfId="237" priority="17" operator="containsText" text="&quot;">
      <formula>NOT(ISERROR(SEARCH("""",C45)))</formula>
    </cfRule>
  </conditionalFormatting>
  <conditionalFormatting sqref="C50 D49">
    <cfRule type="containsText" dxfId="236" priority="16" operator="containsText" text="&quot;">
      <formula>NOT(ISERROR(SEARCH("""",C49)))</formula>
    </cfRule>
  </conditionalFormatting>
  <conditionalFormatting sqref="D51">
    <cfRule type="containsText" dxfId="235" priority="15" operator="containsText" text="&quot;">
      <formula>NOT(ISERROR(SEARCH("""",D51)))</formula>
    </cfRule>
  </conditionalFormatting>
  <conditionalFormatting sqref="C47">
    <cfRule type="containsText" dxfId="234" priority="14" operator="containsText" text="&quot;">
      <formula>NOT(ISERROR(SEARCH("""",C47)))</formula>
    </cfRule>
  </conditionalFormatting>
  <conditionalFormatting sqref="C48">
    <cfRule type="containsText" dxfId="233" priority="13" operator="containsText" text="&quot;">
      <formula>NOT(ISERROR(SEARCH("""",C48)))</formula>
    </cfRule>
  </conditionalFormatting>
  <conditionalFormatting sqref="C33">
    <cfRule type="containsText" dxfId="232" priority="12" operator="containsText" text="&quot;">
      <formula>NOT(ISERROR(SEARCH("""",C33)))</formula>
    </cfRule>
  </conditionalFormatting>
  <conditionalFormatting sqref="C34">
    <cfRule type="containsText" dxfId="231" priority="11" operator="containsText" text="&quot;">
      <formula>NOT(ISERROR(SEARCH("""",C34)))</formula>
    </cfRule>
  </conditionalFormatting>
  <conditionalFormatting sqref="C35">
    <cfRule type="containsText" dxfId="230" priority="10" operator="containsText" text="&quot;">
      <formula>NOT(ISERROR(SEARCH("""",C35)))</formula>
    </cfRule>
  </conditionalFormatting>
  <conditionalFormatting sqref="E5:F5">
    <cfRule type="containsText" dxfId="229" priority="9" operator="containsText" text="&quot;">
      <formula>NOT(ISERROR(SEARCH("""",E5)))</formula>
    </cfRule>
  </conditionalFormatting>
  <conditionalFormatting sqref="A2:F2">
    <cfRule type="containsText" dxfId="228" priority="4" operator="containsText" text="&quot;">
      <formula>NOT(ISERROR(SEARCH("""",A2)))</formula>
    </cfRule>
  </conditionalFormatting>
  <conditionalFormatting sqref="B10:B12">
    <cfRule type="containsText" dxfId="227" priority="3" operator="containsText" text="&quot;">
      <formula>NOT(ISERROR(SEARCH("""",B10)))</formula>
    </cfRule>
  </conditionalFormatting>
  <conditionalFormatting sqref="D10:D12">
    <cfRule type="containsText" dxfId="226" priority="2" operator="containsText" text="&quot;">
      <formula>NOT(ISERROR(SEARCH("""",D10)))</formula>
    </cfRule>
  </conditionalFormatting>
  <conditionalFormatting sqref="F10">
    <cfRule type="containsText" dxfId="225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9" t="s">
        <v>66</v>
      </c>
      <c r="B2" s="160"/>
      <c r="C2" s="160"/>
      <c r="D2" s="160"/>
      <c r="E2" s="160"/>
      <c r="F2" s="161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105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7">
        <v>82456</v>
      </c>
      <c r="C10" s="49" t="s">
        <v>24</v>
      </c>
      <c r="D10" s="57">
        <v>80235</v>
      </c>
      <c r="E10" s="50" t="s">
        <v>46</v>
      </c>
      <c r="F10" s="57">
        <v>79435</v>
      </c>
    </row>
    <row r="11" spans="1:6" x14ac:dyDescent="0.35">
      <c r="A11" s="13" t="s">
        <v>22</v>
      </c>
      <c r="B11" s="57">
        <v>82049</v>
      </c>
      <c r="C11" s="49" t="s">
        <v>25</v>
      </c>
      <c r="D11" s="57">
        <v>79535</v>
      </c>
      <c r="E11" s="51"/>
      <c r="F11" s="52"/>
    </row>
    <row r="12" spans="1:6" ht="15" thickBot="1" x14ac:dyDescent="0.4">
      <c r="A12" s="18" t="s">
        <v>23</v>
      </c>
      <c r="B12" s="57">
        <v>81242</v>
      </c>
      <c r="C12" s="49" t="s">
        <v>26</v>
      </c>
      <c r="D12" s="57">
        <v>79435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224" priority="43" operator="containsText" text="&quot;">
      <formula>NOT(ISERROR(SEARCH("""",C17)))</formula>
    </cfRule>
  </conditionalFormatting>
  <conditionalFormatting sqref="C27">
    <cfRule type="containsText" dxfId="223" priority="28" operator="containsText" text="&quot;">
      <formula>NOT(ISERROR(SEARCH("""",C27)))</formula>
    </cfRule>
  </conditionalFormatting>
  <conditionalFormatting sqref="C29">
    <cfRule type="containsText" dxfId="222" priority="26" operator="containsText" text="&quot;">
      <formula>NOT(ISERROR(SEARCH("""",C29)))</formula>
    </cfRule>
  </conditionalFormatting>
  <conditionalFormatting sqref="D17:D26">
    <cfRule type="containsText" dxfId="221" priority="42" operator="containsText" text="&quot;">
      <formula>NOT(ISERROR(SEARCH("""",D17)))</formula>
    </cfRule>
  </conditionalFormatting>
  <conditionalFormatting sqref="B5:C5">
    <cfRule type="containsText" dxfId="220" priority="41" operator="containsText" text="&quot;">
      <formula>NOT(ISERROR(SEARCH("""",B5)))</formula>
    </cfRule>
  </conditionalFormatting>
  <conditionalFormatting sqref="B6:C6">
    <cfRule type="containsText" dxfId="219" priority="40" operator="containsText" text="&quot;">
      <formula>NOT(ISERROR(SEARCH("""",B6)))</formula>
    </cfRule>
  </conditionalFormatting>
  <conditionalFormatting sqref="C30">
    <cfRule type="containsText" dxfId="218" priority="23" operator="containsText" text="&quot;">
      <formula>NOT(ISERROR(SEARCH("""",C30)))</formula>
    </cfRule>
  </conditionalFormatting>
  <conditionalFormatting sqref="E6:F6">
    <cfRule type="containsText" dxfId="217" priority="39" operator="containsText" text="&quot;">
      <formula>NOT(ISERROR(SEARCH("""",E6)))</formula>
    </cfRule>
  </conditionalFormatting>
  <conditionalFormatting sqref="E7:F7">
    <cfRule type="containsText" dxfId="216" priority="38" operator="containsText" text="&quot;">
      <formula>NOT(ISERROR(SEARCH("""",E7)))</formula>
    </cfRule>
  </conditionalFormatting>
  <conditionalFormatting sqref="C18">
    <cfRule type="containsText" dxfId="215" priority="37" operator="containsText" text="&quot;">
      <formula>NOT(ISERROR(SEARCH("""",C18)))</formula>
    </cfRule>
  </conditionalFormatting>
  <conditionalFormatting sqref="C19">
    <cfRule type="containsText" dxfId="214" priority="36" operator="containsText" text="&quot;">
      <formula>NOT(ISERROR(SEARCH("""",C19)))</formula>
    </cfRule>
  </conditionalFormatting>
  <conditionalFormatting sqref="C20">
    <cfRule type="containsText" dxfId="213" priority="35" operator="containsText" text="&quot;">
      <formula>NOT(ISERROR(SEARCH("""",C20)))</formula>
    </cfRule>
  </conditionalFormatting>
  <conditionalFormatting sqref="C21">
    <cfRule type="containsText" dxfId="212" priority="34" operator="containsText" text="&quot;">
      <formula>NOT(ISERROR(SEARCH("""",C21)))</formula>
    </cfRule>
  </conditionalFormatting>
  <conditionalFormatting sqref="C22">
    <cfRule type="containsText" dxfId="211" priority="33" operator="containsText" text="&quot;">
      <formula>NOT(ISERROR(SEARCH("""",C22)))</formula>
    </cfRule>
  </conditionalFormatting>
  <conditionalFormatting sqref="C23">
    <cfRule type="containsText" dxfId="210" priority="32" operator="containsText" text="&quot;">
      <formula>NOT(ISERROR(SEARCH("""",C23)))</formula>
    </cfRule>
  </conditionalFormatting>
  <conditionalFormatting sqref="C24">
    <cfRule type="containsText" dxfId="209" priority="31" operator="containsText" text="&quot;">
      <formula>NOT(ISERROR(SEARCH("""",C24)))</formula>
    </cfRule>
  </conditionalFormatting>
  <conditionalFormatting sqref="C25">
    <cfRule type="containsText" dxfId="208" priority="30" operator="containsText" text="&quot;">
      <formula>NOT(ISERROR(SEARCH("""",C25)))</formula>
    </cfRule>
  </conditionalFormatting>
  <conditionalFormatting sqref="C26">
    <cfRule type="containsText" dxfId="207" priority="29" operator="containsText" text="&quot;">
      <formula>NOT(ISERROR(SEARCH("""",C26)))</formula>
    </cfRule>
  </conditionalFormatting>
  <conditionalFormatting sqref="C28">
    <cfRule type="containsText" dxfId="206" priority="27" operator="containsText" text="&quot;">
      <formula>NOT(ISERROR(SEARCH("""",C28)))</formula>
    </cfRule>
  </conditionalFormatting>
  <conditionalFormatting sqref="C37">
    <cfRule type="containsText" dxfId="205" priority="25" operator="containsText" text="&quot;">
      <formula>NOT(ISERROR(SEARCH("""",C37)))</formula>
    </cfRule>
  </conditionalFormatting>
  <conditionalFormatting sqref="C36">
    <cfRule type="containsText" dxfId="204" priority="24" operator="containsText" text="&quot;">
      <formula>NOT(ISERROR(SEARCH("""",C36)))</formula>
    </cfRule>
  </conditionalFormatting>
  <conditionalFormatting sqref="C42">
    <cfRule type="containsText" dxfId="203" priority="21" operator="containsText" text="&quot;">
      <formula>NOT(ISERROR(SEARCH("""",C42)))</formula>
    </cfRule>
  </conditionalFormatting>
  <conditionalFormatting sqref="C31">
    <cfRule type="containsText" dxfId="202" priority="22" operator="containsText" text="&quot;">
      <formula>NOT(ISERROR(SEARCH("""",C31)))</formula>
    </cfRule>
  </conditionalFormatting>
  <conditionalFormatting sqref="C38">
    <cfRule type="containsText" dxfId="201" priority="20" operator="containsText" text="&quot;">
      <formula>NOT(ISERROR(SEARCH("""",C38)))</formula>
    </cfRule>
  </conditionalFormatting>
  <conditionalFormatting sqref="C39">
    <cfRule type="containsText" dxfId="200" priority="19" operator="containsText" text="&quot;">
      <formula>NOT(ISERROR(SEARCH("""",C39)))</formula>
    </cfRule>
  </conditionalFormatting>
  <conditionalFormatting sqref="C40">
    <cfRule type="containsText" dxfId="199" priority="18" operator="containsText" text="&quot;">
      <formula>NOT(ISERROR(SEARCH("""",C40)))</formula>
    </cfRule>
  </conditionalFormatting>
  <conditionalFormatting sqref="C45">
    <cfRule type="containsText" dxfId="198" priority="17" operator="containsText" text="&quot;">
      <formula>NOT(ISERROR(SEARCH("""",C45)))</formula>
    </cfRule>
  </conditionalFormatting>
  <conditionalFormatting sqref="C50 D49">
    <cfRule type="containsText" dxfId="197" priority="16" operator="containsText" text="&quot;">
      <formula>NOT(ISERROR(SEARCH("""",C49)))</formula>
    </cfRule>
  </conditionalFormatting>
  <conditionalFormatting sqref="D51">
    <cfRule type="containsText" dxfId="196" priority="15" operator="containsText" text="&quot;">
      <formula>NOT(ISERROR(SEARCH("""",D51)))</formula>
    </cfRule>
  </conditionalFormatting>
  <conditionalFormatting sqref="C47">
    <cfRule type="containsText" dxfId="195" priority="14" operator="containsText" text="&quot;">
      <formula>NOT(ISERROR(SEARCH("""",C47)))</formula>
    </cfRule>
  </conditionalFormatting>
  <conditionalFormatting sqref="C48">
    <cfRule type="containsText" dxfId="194" priority="13" operator="containsText" text="&quot;">
      <formula>NOT(ISERROR(SEARCH("""",C48)))</formula>
    </cfRule>
  </conditionalFormatting>
  <conditionalFormatting sqref="C33">
    <cfRule type="containsText" dxfId="193" priority="12" operator="containsText" text="&quot;">
      <formula>NOT(ISERROR(SEARCH("""",C33)))</formula>
    </cfRule>
  </conditionalFormatting>
  <conditionalFormatting sqref="C34">
    <cfRule type="containsText" dxfId="192" priority="11" operator="containsText" text="&quot;">
      <formula>NOT(ISERROR(SEARCH("""",C34)))</formula>
    </cfRule>
  </conditionalFormatting>
  <conditionalFormatting sqref="C35">
    <cfRule type="containsText" dxfId="191" priority="10" operator="containsText" text="&quot;">
      <formula>NOT(ISERROR(SEARCH("""",C35)))</formula>
    </cfRule>
  </conditionalFormatting>
  <conditionalFormatting sqref="E5:F5">
    <cfRule type="containsText" dxfId="190" priority="9" operator="containsText" text="&quot;">
      <formula>NOT(ISERROR(SEARCH("""",E5)))</formula>
    </cfRule>
  </conditionalFormatting>
  <conditionalFormatting sqref="A2:F2">
    <cfRule type="containsText" dxfId="189" priority="4" operator="containsText" text="&quot;">
      <formula>NOT(ISERROR(SEARCH("""",A2)))</formula>
    </cfRule>
  </conditionalFormatting>
  <conditionalFormatting sqref="B10:B12">
    <cfRule type="containsText" dxfId="188" priority="3" operator="containsText" text="&quot;">
      <formula>NOT(ISERROR(SEARCH("""",B10)))</formula>
    </cfRule>
  </conditionalFormatting>
  <conditionalFormatting sqref="D10:D12">
    <cfRule type="containsText" dxfId="187" priority="2" operator="containsText" text="&quot;">
      <formula>NOT(ISERROR(SEARCH("""",D10)))</formula>
    </cfRule>
  </conditionalFormatting>
  <conditionalFormatting sqref="F10">
    <cfRule type="containsText" dxfId="186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44" t="s">
        <v>57</v>
      </c>
      <c r="B2" s="145"/>
      <c r="C2" s="145"/>
      <c r="D2" s="145"/>
      <c r="E2" s="145"/>
      <c r="F2" s="146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33" t="s">
        <v>76</v>
      </c>
      <c r="F5" s="134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39">
        <v>70010</v>
      </c>
      <c r="C10" s="14" t="s">
        <v>24</v>
      </c>
      <c r="D10" s="39">
        <v>67922</v>
      </c>
      <c r="E10" s="15" t="s">
        <v>46</v>
      </c>
      <c r="F10" s="39">
        <v>67122</v>
      </c>
    </row>
    <row r="11" spans="1:6" x14ac:dyDescent="0.35">
      <c r="A11" s="13" t="s">
        <v>22</v>
      </c>
      <c r="B11" s="39">
        <v>69647</v>
      </c>
      <c r="C11" s="14" t="s">
        <v>25</v>
      </c>
      <c r="D11" s="39">
        <v>67222</v>
      </c>
      <c r="E11" s="16"/>
      <c r="F11" s="17"/>
    </row>
    <row r="12" spans="1:6" ht="15" thickBot="1" x14ac:dyDescent="0.4">
      <c r="A12" s="18" t="s">
        <v>23</v>
      </c>
      <c r="B12" s="39">
        <v>68885</v>
      </c>
      <c r="C12" s="14" t="s">
        <v>26</v>
      </c>
      <c r="D12" s="39">
        <v>67122</v>
      </c>
      <c r="E12" s="19"/>
      <c r="F12" s="20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B5:C5"/>
    <mergeCell ref="E5:F5"/>
    <mergeCell ref="A1:F1"/>
    <mergeCell ref="A2:F2"/>
    <mergeCell ref="B3:C3"/>
    <mergeCell ref="E3:F3"/>
    <mergeCell ref="A4:F4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4:B44"/>
    <mergeCell ref="A31:B31"/>
    <mergeCell ref="A32:B32"/>
    <mergeCell ref="A35:B35"/>
    <mergeCell ref="A36:B36"/>
    <mergeCell ref="A37:B37"/>
    <mergeCell ref="A38:B38"/>
    <mergeCell ref="A34:B34"/>
    <mergeCell ref="A33:B33"/>
    <mergeCell ref="A39:B39"/>
    <mergeCell ref="A40:B40"/>
    <mergeCell ref="A41:B41"/>
    <mergeCell ref="A42:B42"/>
    <mergeCell ref="A43:B43"/>
    <mergeCell ref="A57:D57"/>
    <mergeCell ref="A45:B45"/>
    <mergeCell ref="A46:B46"/>
    <mergeCell ref="A48:B48"/>
    <mergeCell ref="A49:B49"/>
    <mergeCell ref="A50:B50"/>
    <mergeCell ref="A51:B51"/>
    <mergeCell ref="A47:B47"/>
    <mergeCell ref="A52:D52"/>
    <mergeCell ref="A53:F53"/>
    <mergeCell ref="A54:D54"/>
    <mergeCell ref="A55:D55"/>
    <mergeCell ref="A56:D56"/>
    <mergeCell ref="A68:E68"/>
    <mergeCell ref="A58:D58"/>
    <mergeCell ref="A59:D59"/>
    <mergeCell ref="A60:D60"/>
    <mergeCell ref="A61:D61"/>
    <mergeCell ref="A62:F62"/>
    <mergeCell ref="A63:E63"/>
    <mergeCell ref="A64:E64"/>
    <mergeCell ref="A65:F65"/>
    <mergeCell ref="A66:B66"/>
    <mergeCell ref="D66:E66"/>
    <mergeCell ref="A67:D67"/>
  </mergeCells>
  <conditionalFormatting sqref="E5:F5">
    <cfRule type="containsText" dxfId="889" priority="39" operator="containsText" text="&quot;">
      <formula>NOT(ISERROR(SEARCH("""",E5)))</formula>
    </cfRule>
  </conditionalFormatting>
  <conditionalFormatting sqref="C17">
    <cfRule type="containsText" dxfId="888" priority="44" operator="containsText" text="&quot;">
      <formula>NOT(ISERROR(SEARCH("""",C17)))</formula>
    </cfRule>
  </conditionalFormatting>
  <conditionalFormatting sqref="C27">
    <cfRule type="containsText" dxfId="887" priority="20" operator="containsText" text="&quot;">
      <formula>NOT(ISERROR(SEARCH("""",C27)))</formula>
    </cfRule>
  </conditionalFormatting>
  <conditionalFormatting sqref="C29">
    <cfRule type="containsText" dxfId="886" priority="18" operator="containsText" text="&quot;">
      <formula>NOT(ISERROR(SEARCH("""",C29)))</formula>
    </cfRule>
  </conditionalFormatting>
  <conditionalFormatting sqref="C30">
    <cfRule type="containsText" dxfId="885" priority="15" operator="containsText" text="&quot;">
      <formula>NOT(ISERROR(SEARCH("""",C30)))</formula>
    </cfRule>
  </conditionalFormatting>
  <conditionalFormatting sqref="D17:D26">
    <cfRule type="containsText" dxfId="884" priority="43" operator="containsText" text="&quot;">
      <formula>NOT(ISERROR(SEARCH("""",D17)))</formula>
    </cfRule>
  </conditionalFormatting>
  <conditionalFormatting sqref="A2:F2">
    <cfRule type="containsText" dxfId="883" priority="42" operator="containsText" text="&quot;">
      <formula>NOT(ISERROR(SEARCH("""",A2)))</formula>
    </cfRule>
  </conditionalFormatting>
  <conditionalFormatting sqref="B5:C5">
    <cfRule type="containsText" dxfId="882" priority="41" operator="containsText" text="&quot;">
      <formula>NOT(ISERROR(SEARCH("""",B5)))</formula>
    </cfRule>
  </conditionalFormatting>
  <conditionalFormatting sqref="B6:C6">
    <cfRule type="containsText" dxfId="881" priority="40" operator="containsText" text="&quot;">
      <formula>NOT(ISERROR(SEARCH("""",B6)))</formula>
    </cfRule>
  </conditionalFormatting>
  <conditionalFormatting sqref="E6:F6">
    <cfRule type="containsText" dxfId="880" priority="38" operator="containsText" text="&quot;">
      <formula>NOT(ISERROR(SEARCH("""",E6)))</formula>
    </cfRule>
  </conditionalFormatting>
  <conditionalFormatting sqref="E7:F7">
    <cfRule type="containsText" dxfId="879" priority="37" operator="containsText" text="&quot;">
      <formula>NOT(ISERROR(SEARCH("""",E7)))</formula>
    </cfRule>
  </conditionalFormatting>
  <conditionalFormatting sqref="B10">
    <cfRule type="containsText" dxfId="878" priority="36" operator="containsText" text="&quot;">
      <formula>NOT(ISERROR(SEARCH("""",B10)))</formula>
    </cfRule>
  </conditionalFormatting>
  <conditionalFormatting sqref="B11">
    <cfRule type="containsText" dxfId="877" priority="35" operator="containsText" text="&quot;">
      <formula>NOT(ISERROR(SEARCH("""",B11)))</formula>
    </cfRule>
  </conditionalFormatting>
  <conditionalFormatting sqref="B12">
    <cfRule type="containsText" dxfId="876" priority="34" operator="containsText" text="&quot;">
      <formula>NOT(ISERROR(SEARCH("""",B12)))</formula>
    </cfRule>
  </conditionalFormatting>
  <conditionalFormatting sqref="D10">
    <cfRule type="containsText" dxfId="875" priority="33" operator="containsText" text="&quot;">
      <formula>NOT(ISERROR(SEARCH("""",D10)))</formula>
    </cfRule>
  </conditionalFormatting>
  <conditionalFormatting sqref="D11">
    <cfRule type="containsText" dxfId="874" priority="32" operator="containsText" text="&quot;">
      <formula>NOT(ISERROR(SEARCH("""",D11)))</formula>
    </cfRule>
  </conditionalFormatting>
  <conditionalFormatting sqref="D12">
    <cfRule type="containsText" dxfId="873" priority="31" operator="containsText" text="&quot;">
      <formula>NOT(ISERROR(SEARCH("""",D12)))</formula>
    </cfRule>
  </conditionalFormatting>
  <conditionalFormatting sqref="F10">
    <cfRule type="containsText" dxfId="872" priority="30" operator="containsText" text="&quot;">
      <formula>NOT(ISERROR(SEARCH("""",F10)))</formula>
    </cfRule>
  </conditionalFormatting>
  <conditionalFormatting sqref="C18">
    <cfRule type="containsText" dxfId="871" priority="29" operator="containsText" text="&quot;">
      <formula>NOT(ISERROR(SEARCH("""",C18)))</formula>
    </cfRule>
  </conditionalFormatting>
  <conditionalFormatting sqref="C19">
    <cfRule type="containsText" dxfId="870" priority="28" operator="containsText" text="&quot;">
      <formula>NOT(ISERROR(SEARCH("""",C19)))</formula>
    </cfRule>
  </conditionalFormatting>
  <conditionalFormatting sqref="C20">
    <cfRule type="containsText" dxfId="869" priority="27" operator="containsText" text="&quot;">
      <formula>NOT(ISERROR(SEARCH("""",C20)))</formula>
    </cfRule>
  </conditionalFormatting>
  <conditionalFormatting sqref="C21">
    <cfRule type="containsText" dxfId="868" priority="26" operator="containsText" text="&quot;">
      <formula>NOT(ISERROR(SEARCH("""",C21)))</formula>
    </cfRule>
  </conditionalFormatting>
  <conditionalFormatting sqref="C22">
    <cfRule type="containsText" dxfId="867" priority="25" operator="containsText" text="&quot;">
      <formula>NOT(ISERROR(SEARCH("""",C22)))</formula>
    </cfRule>
  </conditionalFormatting>
  <conditionalFormatting sqref="C23">
    <cfRule type="containsText" dxfId="866" priority="24" operator="containsText" text="&quot;">
      <formula>NOT(ISERROR(SEARCH("""",C23)))</formula>
    </cfRule>
  </conditionalFormatting>
  <conditionalFormatting sqref="C24">
    <cfRule type="containsText" dxfId="865" priority="23" operator="containsText" text="&quot;">
      <formula>NOT(ISERROR(SEARCH("""",C24)))</formula>
    </cfRule>
  </conditionalFormatting>
  <conditionalFormatting sqref="C25">
    <cfRule type="containsText" dxfId="864" priority="22" operator="containsText" text="&quot;">
      <formula>NOT(ISERROR(SEARCH("""",C25)))</formula>
    </cfRule>
  </conditionalFormatting>
  <conditionalFormatting sqref="C26">
    <cfRule type="containsText" dxfId="863" priority="21" operator="containsText" text="&quot;">
      <formula>NOT(ISERROR(SEARCH("""",C26)))</formula>
    </cfRule>
  </conditionalFormatting>
  <conditionalFormatting sqref="C28">
    <cfRule type="containsText" dxfId="862" priority="19" operator="containsText" text="&quot;">
      <formula>NOT(ISERROR(SEARCH("""",C28)))</formula>
    </cfRule>
  </conditionalFormatting>
  <conditionalFormatting sqref="C37">
    <cfRule type="containsText" dxfId="861" priority="17" operator="containsText" text="&quot;">
      <formula>NOT(ISERROR(SEARCH("""",C37)))</formula>
    </cfRule>
  </conditionalFormatting>
  <conditionalFormatting sqref="C36">
    <cfRule type="containsText" dxfId="860" priority="16" operator="containsText" text="&quot;">
      <formula>NOT(ISERROR(SEARCH("""",C36)))</formula>
    </cfRule>
  </conditionalFormatting>
  <conditionalFormatting sqref="C42">
    <cfRule type="containsText" dxfId="859" priority="13" operator="containsText" text="&quot;">
      <formula>NOT(ISERROR(SEARCH("""",C42)))</formula>
    </cfRule>
  </conditionalFormatting>
  <conditionalFormatting sqref="C31">
    <cfRule type="containsText" dxfId="858" priority="14" operator="containsText" text="&quot;">
      <formula>NOT(ISERROR(SEARCH("""",C31)))</formula>
    </cfRule>
  </conditionalFormatting>
  <conditionalFormatting sqref="C40">
    <cfRule type="containsText" dxfId="857" priority="10" operator="containsText" text="&quot;">
      <formula>NOT(ISERROR(SEARCH("""",C40)))</formula>
    </cfRule>
  </conditionalFormatting>
  <conditionalFormatting sqref="C38">
    <cfRule type="containsText" dxfId="856" priority="12" operator="containsText" text="&quot;">
      <formula>NOT(ISERROR(SEARCH("""",C38)))</formula>
    </cfRule>
  </conditionalFormatting>
  <conditionalFormatting sqref="C39">
    <cfRule type="containsText" dxfId="855" priority="11" operator="containsText" text="&quot;">
      <formula>NOT(ISERROR(SEARCH("""",C39)))</formula>
    </cfRule>
  </conditionalFormatting>
  <conditionalFormatting sqref="C45">
    <cfRule type="containsText" dxfId="854" priority="9" operator="containsText" text="&quot;">
      <formula>NOT(ISERROR(SEARCH("""",C45)))</formula>
    </cfRule>
  </conditionalFormatting>
  <conditionalFormatting sqref="C50 D49">
    <cfRule type="containsText" dxfId="853" priority="7" operator="containsText" text="&quot;">
      <formula>NOT(ISERROR(SEARCH("""",C49)))</formula>
    </cfRule>
  </conditionalFormatting>
  <conditionalFormatting sqref="C48">
    <cfRule type="containsText" dxfId="852" priority="4" operator="containsText" text="&quot;">
      <formula>NOT(ISERROR(SEARCH("""",C48)))</formula>
    </cfRule>
  </conditionalFormatting>
  <conditionalFormatting sqref="D51">
    <cfRule type="containsText" dxfId="851" priority="6" operator="containsText" text="&quot;">
      <formula>NOT(ISERROR(SEARCH("""",D51)))</formula>
    </cfRule>
  </conditionalFormatting>
  <conditionalFormatting sqref="C47">
    <cfRule type="containsText" dxfId="850" priority="5" operator="containsText" text="&quot;">
      <formula>NOT(ISERROR(SEARCH("""",C47)))</formula>
    </cfRule>
  </conditionalFormatting>
  <conditionalFormatting sqref="C33">
    <cfRule type="containsText" dxfId="849" priority="3" operator="containsText" text="&quot;">
      <formula>NOT(ISERROR(SEARCH("""",C33)))</formula>
    </cfRule>
  </conditionalFormatting>
  <conditionalFormatting sqref="C34">
    <cfRule type="containsText" dxfId="848" priority="2" operator="containsText" text="&quot;">
      <formula>NOT(ISERROR(SEARCH("""",C34)))</formula>
    </cfRule>
  </conditionalFormatting>
  <conditionalFormatting sqref="C35">
    <cfRule type="containsText" dxfId="847" priority="1" operator="containsText" text="&quot;">
      <formula>NOT(ISERROR(SEARCH("""",C35)))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4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9" t="s">
        <v>67</v>
      </c>
      <c r="B2" s="160"/>
      <c r="C2" s="160"/>
      <c r="D2" s="160"/>
      <c r="E2" s="160"/>
      <c r="F2" s="161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80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7">
        <v>75485</v>
      </c>
      <c r="C10" s="49" t="s">
        <v>24</v>
      </c>
      <c r="D10" s="57">
        <v>73259</v>
      </c>
      <c r="E10" s="50" t="s">
        <v>46</v>
      </c>
      <c r="F10" s="57">
        <v>72459</v>
      </c>
    </row>
    <row r="11" spans="1:6" x14ac:dyDescent="0.35">
      <c r="A11" s="13" t="s">
        <v>22</v>
      </c>
      <c r="B11" s="57">
        <v>75066</v>
      </c>
      <c r="C11" s="49" t="s">
        <v>25</v>
      </c>
      <c r="D11" s="57">
        <v>72559</v>
      </c>
      <c r="E11" s="51"/>
      <c r="F11" s="52"/>
    </row>
    <row r="12" spans="1:6" ht="15" thickBot="1" x14ac:dyDescent="0.4">
      <c r="A12" s="18" t="s">
        <v>23</v>
      </c>
      <c r="B12" s="57">
        <v>74268</v>
      </c>
      <c r="C12" s="49" t="s">
        <v>26</v>
      </c>
      <c r="D12" s="57">
        <v>72459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185" priority="43" operator="containsText" text="&quot;">
      <formula>NOT(ISERROR(SEARCH("""",C17)))</formula>
    </cfRule>
  </conditionalFormatting>
  <conditionalFormatting sqref="C27">
    <cfRule type="containsText" dxfId="184" priority="28" operator="containsText" text="&quot;">
      <formula>NOT(ISERROR(SEARCH("""",C27)))</formula>
    </cfRule>
  </conditionalFormatting>
  <conditionalFormatting sqref="C29">
    <cfRule type="containsText" dxfId="183" priority="26" operator="containsText" text="&quot;">
      <formula>NOT(ISERROR(SEARCH("""",C29)))</formula>
    </cfRule>
  </conditionalFormatting>
  <conditionalFormatting sqref="D17:D26">
    <cfRule type="containsText" dxfId="182" priority="42" operator="containsText" text="&quot;">
      <formula>NOT(ISERROR(SEARCH("""",D17)))</formula>
    </cfRule>
  </conditionalFormatting>
  <conditionalFormatting sqref="B5:C5">
    <cfRule type="containsText" dxfId="181" priority="41" operator="containsText" text="&quot;">
      <formula>NOT(ISERROR(SEARCH("""",B5)))</formula>
    </cfRule>
  </conditionalFormatting>
  <conditionalFormatting sqref="B6:C6">
    <cfRule type="containsText" dxfId="180" priority="40" operator="containsText" text="&quot;">
      <formula>NOT(ISERROR(SEARCH("""",B6)))</formula>
    </cfRule>
  </conditionalFormatting>
  <conditionalFormatting sqref="C30">
    <cfRule type="containsText" dxfId="179" priority="23" operator="containsText" text="&quot;">
      <formula>NOT(ISERROR(SEARCH("""",C30)))</formula>
    </cfRule>
  </conditionalFormatting>
  <conditionalFormatting sqref="E6:F6">
    <cfRule type="containsText" dxfId="178" priority="39" operator="containsText" text="&quot;">
      <formula>NOT(ISERROR(SEARCH("""",E6)))</formula>
    </cfRule>
  </conditionalFormatting>
  <conditionalFormatting sqref="E7:F7">
    <cfRule type="containsText" dxfId="177" priority="38" operator="containsText" text="&quot;">
      <formula>NOT(ISERROR(SEARCH("""",E7)))</formula>
    </cfRule>
  </conditionalFormatting>
  <conditionalFormatting sqref="C18">
    <cfRule type="containsText" dxfId="176" priority="37" operator="containsText" text="&quot;">
      <formula>NOT(ISERROR(SEARCH("""",C18)))</formula>
    </cfRule>
  </conditionalFormatting>
  <conditionalFormatting sqref="C19">
    <cfRule type="containsText" dxfId="175" priority="36" operator="containsText" text="&quot;">
      <formula>NOT(ISERROR(SEARCH("""",C19)))</formula>
    </cfRule>
  </conditionalFormatting>
  <conditionalFormatting sqref="C20">
    <cfRule type="containsText" dxfId="174" priority="35" operator="containsText" text="&quot;">
      <formula>NOT(ISERROR(SEARCH("""",C20)))</formula>
    </cfRule>
  </conditionalFormatting>
  <conditionalFormatting sqref="C21">
    <cfRule type="containsText" dxfId="173" priority="34" operator="containsText" text="&quot;">
      <formula>NOT(ISERROR(SEARCH("""",C21)))</formula>
    </cfRule>
  </conditionalFormatting>
  <conditionalFormatting sqref="C22">
    <cfRule type="containsText" dxfId="172" priority="33" operator="containsText" text="&quot;">
      <formula>NOT(ISERROR(SEARCH("""",C22)))</formula>
    </cfRule>
  </conditionalFormatting>
  <conditionalFormatting sqref="C23">
    <cfRule type="containsText" dxfId="171" priority="32" operator="containsText" text="&quot;">
      <formula>NOT(ISERROR(SEARCH("""",C23)))</formula>
    </cfRule>
  </conditionalFormatting>
  <conditionalFormatting sqref="C24">
    <cfRule type="containsText" dxfId="170" priority="31" operator="containsText" text="&quot;">
      <formula>NOT(ISERROR(SEARCH("""",C24)))</formula>
    </cfRule>
  </conditionalFormatting>
  <conditionalFormatting sqref="C25">
    <cfRule type="containsText" dxfId="169" priority="30" operator="containsText" text="&quot;">
      <formula>NOT(ISERROR(SEARCH("""",C25)))</formula>
    </cfRule>
  </conditionalFormatting>
  <conditionalFormatting sqref="C26">
    <cfRule type="containsText" dxfId="168" priority="29" operator="containsText" text="&quot;">
      <formula>NOT(ISERROR(SEARCH("""",C26)))</formula>
    </cfRule>
  </conditionalFormatting>
  <conditionalFormatting sqref="C28">
    <cfRule type="containsText" dxfId="167" priority="27" operator="containsText" text="&quot;">
      <formula>NOT(ISERROR(SEARCH("""",C28)))</formula>
    </cfRule>
  </conditionalFormatting>
  <conditionalFormatting sqref="C37">
    <cfRule type="containsText" dxfId="166" priority="25" operator="containsText" text="&quot;">
      <formula>NOT(ISERROR(SEARCH("""",C37)))</formula>
    </cfRule>
  </conditionalFormatting>
  <conditionalFormatting sqref="C36">
    <cfRule type="containsText" dxfId="165" priority="24" operator="containsText" text="&quot;">
      <formula>NOT(ISERROR(SEARCH("""",C36)))</formula>
    </cfRule>
  </conditionalFormatting>
  <conditionalFormatting sqref="C42">
    <cfRule type="containsText" dxfId="164" priority="21" operator="containsText" text="&quot;">
      <formula>NOT(ISERROR(SEARCH("""",C42)))</formula>
    </cfRule>
  </conditionalFormatting>
  <conditionalFormatting sqref="C31">
    <cfRule type="containsText" dxfId="163" priority="22" operator="containsText" text="&quot;">
      <formula>NOT(ISERROR(SEARCH("""",C31)))</formula>
    </cfRule>
  </conditionalFormatting>
  <conditionalFormatting sqref="C38">
    <cfRule type="containsText" dxfId="162" priority="20" operator="containsText" text="&quot;">
      <formula>NOT(ISERROR(SEARCH("""",C38)))</formula>
    </cfRule>
  </conditionalFormatting>
  <conditionalFormatting sqref="C39">
    <cfRule type="containsText" dxfId="161" priority="19" operator="containsText" text="&quot;">
      <formula>NOT(ISERROR(SEARCH("""",C39)))</formula>
    </cfRule>
  </conditionalFormatting>
  <conditionalFormatting sqref="C40">
    <cfRule type="containsText" dxfId="160" priority="18" operator="containsText" text="&quot;">
      <formula>NOT(ISERROR(SEARCH("""",C40)))</formula>
    </cfRule>
  </conditionalFormatting>
  <conditionalFormatting sqref="C45">
    <cfRule type="containsText" dxfId="159" priority="17" operator="containsText" text="&quot;">
      <formula>NOT(ISERROR(SEARCH("""",C45)))</formula>
    </cfRule>
  </conditionalFormatting>
  <conditionalFormatting sqref="C50 D49">
    <cfRule type="containsText" dxfId="158" priority="16" operator="containsText" text="&quot;">
      <formula>NOT(ISERROR(SEARCH("""",C49)))</formula>
    </cfRule>
  </conditionalFormatting>
  <conditionalFormatting sqref="D51">
    <cfRule type="containsText" dxfId="157" priority="15" operator="containsText" text="&quot;">
      <formula>NOT(ISERROR(SEARCH("""",D51)))</formula>
    </cfRule>
  </conditionalFormatting>
  <conditionalFormatting sqref="C47">
    <cfRule type="containsText" dxfId="156" priority="14" operator="containsText" text="&quot;">
      <formula>NOT(ISERROR(SEARCH("""",C47)))</formula>
    </cfRule>
  </conditionalFormatting>
  <conditionalFormatting sqref="C48">
    <cfRule type="containsText" dxfId="155" priority="13" operator="containsText" text="&quot;">
      <formula>NOT(ISERROR(SEARCH("""",C48)))</formula>
    </cfRule>
  </conditionalFormatting>
  <conditionalFormatting sqref="C33">
    <cfRule type="containsText" dxfId="154" priority="12" operator="containsText" text="&quot;">
      <formula>NOT(ISERROR(SEARCH("""",C33)))</formula>
    </cfRule>
  </conditionalFormatting>
  <conditionalFormatting sqref="C34">
    <cfRule type="containsText" dxfId="153" priority="11" operator="containsText" text="&quot;">
      <formula>NOT(ISERROR(SEARCH("""",C34)))</formula>
    </cfRule>
  </conditionalFormatting>
  <conditionalFormatting sqref="C35">
    <cfRule type="containsText" dxfId="152" priority="10" operator="containsText" text="&quot;">
      <formula>NOT(ISERROR(SEARCH("""",C35)))</formula>
    </cfRule>
  </conditionalFormatting>
  <conditionalFormatting sqref="E5:F5">
    <cfRule type="containsText" dxfId="151" priority="9" operator="containsText" text="&quot;">
      <formula>NOT(ISERROR(SEARCH("""",E5)))</formula>
    </cfRule>
  </conditionalFormatting>
  <conditionalFormatting sqref="A2:F2">
    <cfRule type="containsText" dxfId="150" priority="4" operator="containsText" text="&quot;">
      <formula>NOT(ISERROR(SEARCH("""",A2)))</formula>
    </cfRule>
  </conditionalFormatting>
  <conditionalFormatting sqref="B10:B12">
    <cfRule type="containsText" dxfId="149" priority="3" operator="containsText" text="&quot;">
      <formula>NOT(ISERROR(SEARCH("""",B10)))</formula>
    </cfRule>
  </conditionalFormatting>
  <conditionalFormatting sqref="D10:D12">
    <cfRule type="containsText" dxfId="148" priority="2" operator="containsText" text="&quot;">
      <formula>NOT(ISERROR(SEARCH("""",D10)))</formula>
    </cfRule>
  </conditionalFormatting>
  <conditionalFormatting sqref="F10">
    <cfRule type="containsText" dxfId="147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9" t="s">
        <v>68</v>
      </c>
      <c r="B2" s="160"/>
      <c r="C2" s="160"/>
      <c r="D2" s="160"/>
      <c r="E2" s="160"/>
      <c r="F2" s="161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76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7">
        <v>76950</v>
      </c>
      <c r="C10" s="49" t="s">
        <v>24</v>
      </c>
      <c r="D10" s="57">
        <v>74750</v>
      </c>
      <c r="E10" s="50" t="s">
        <v>46</v>
      </c>
      <c r="F10" s="57">
        <v>73950</v>
      </c>
    </row>
    <row r="11" spans="1:6" x14ac:dyDescent="0.35">
      <c r="A11" s="13" t="s">
        <v>22</v>
      </c>
      <c r="B11" s="57">
        <v>76550</v>
      </c>
      <c r="C11" s="49" t="s">
        <v>25</v>
      </c>
      <c r="D11" s="57">
        <v>74050</v>
      </c>
      <c r="E11" s="51"/>
      <c r="F11" s="52"/>
    </row>
    <row r="12" spans="1:6" ht="15" thickBot="1" x14ac:dyDescent="0.4">
      <c r="A12" s="18" t="s">
        <v>23</v>
      </c>
      <c r="B12" s="57">
        <v>75750</v>
      </c>
      <c r="C12" s="49" t="s">
        <v>26</v>
      </c>
      <c r="D12" s="57">
        <v>73950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146" priority="43" operator="containsText" text="&quot;">
      <formula>NOT(ISERROR(SEARCH("""",C17)))</formula>
    </cfRule>
  </conditionalFormatting>
  <conditionalFormatting sqref="C27">
    <cfRule type="containsText" dxfId="145" priority="28" operator="containsText" text="&quot;">
      <formula>NOT(ISERROR(SEARCH("""",C27)))</formula>
    </cfRule>
  </conditionalFormatting>
  <conditionalFormatting sqref="C29">
    <cfRule type="containsText" dxfId="144" priority="26" operator="containsText" text="&quot;">
      <formula>NOT(ISERROR(SEARCH("""",C29)))</formula>
    </cfRule>
  </conditionalFormatting>
  <conditionalFormatting sqref="D17:D26">
    <cfRule type="containsText" dxfId="143" priority="42" operator="containsText" text="&quot;">
      <formula>NOT(ISERROR(SEARCH("""",D17)))</formula>
    </cfRule>
  </conditionalFormatting>
  <conditionalFormatting sqref="B5:C5">
    <cfRule type="containsText" dxfId="142" priority="41" operator="containsText" text="&quot;">
      <formula>NOT(ISERROR(SEARCH("""",B5)))</formula>
    </cfRule>
  </conditionalFormatting>
  <conditionalFormatting sqref="B6:C6">
    <cfRule type="containsText" dxfId="141" priority="40" operator="containsText" text="&quot;">
      <formula>NOT(ISERROR(SEARCH("""",B6)))</formula>
    </cfRule>
  </conditionalFormatting>
  <conditionalFormatting sqref="C30">
    <cfRule type="containsText" dxfId="140" priority="23" operator="containsText" text="&quot;">
      <formula>NOT(ISERROR(SEARCH("""",C30)))</formula>
    </cfRule>
  </conditionalFormatting>
  <conditionalFormatting sqref="E6:F6">
    <cfRule type="containsText" dxfId="139" priority="39" operator="containsText" text="&quot;">
      <formula>NOT(ISERROR(SEARCH("""",E6)))</formula>
    </cfRule>
  </conditionalFormatting>
  <conditionalFormatting sqref="E7:F7">
    <cfRule type="containsText" dxfId="138" priority="38" operator="containsText" text="&quot;">
      <formula>NOT(ISERROR(SEARCH("""",E7)))</formula>
    </cfRule>
  </conditionalFormatting>
  <conditionalFormatting sqref="C18">
    <cfRule type="containsText" dxfId="137" priority="37" operator="containsText" text="&quot;">
      <formula>NOT(ISERROR(SEARCH("""",C18)))</formula>
    </cfRule>
  </conditionalFormatting>
  <conditionalFormatting sqref="C19">
    <cfRule type="containsText" dxfId="136" priority="36" operator="containsText" text="&quot;">
      <formula>NOT(ISERROR(SEARCH("""",C19)))</formula>
    </cfRule>
  </conditionalFormatting>
  <conditionalFormatting sqref="C20">
    <cfRule type="containsText" dxfId="135" priority="35" operator="containsText" text="&quot;">
      <formula>NOT(ISERROR(SEARCH("""",C20)))</formula>
    </cfRule>
  </conditionalFormatting>
  <conditionalFormatting sqref="C21">
    <cfRule type="containsText" dxfId="134" priority="34" operator="containsText" text="&quot;">
      <formula>NOT(ISERROR(SEARCH("""",C21)))</formula>
    </cfRule>
  </conditionalFormatting>
  <conditionalFormatting sqref="C22">
    <cfRule type="containsText" dxfId="133" priority="33" operator="containsText" text="&quot;">
      <formula>NOT(ISERROR(SEARCH("""",C22)))</formula>
    </cfRule>
  </conditionalFormatting>
  <conditionalFormatting sqref="C23">
    <cfRule type="containsText" dxfId="132" priority="32" operator="containsText" text="&quot;">
      <formula>NOT(ISERROR(SEARCH("""",C23)))</formula>
    </cfRule>
  </conditionalFormatting>
  <conditionalFormatting sqref="C24">
    <cfRule type="containsText" dxfId="131" priority="31" operator="containsText" text="&quot;">
      <formula>NOT(ISERROR(SEARCH("""",C24)))</formula>
    </cfRule>
  </conditionalFormatting>
  <conditionalFormatting sqref="C25">
    <cfRule type="containsText" dxfId="130" priority="30" operator="containsText" text="&quot;">
      <formula>NOT(ISERROR(SEARCH("""",C25)))</formula>
    </cfRule>
  </conditionalFormatting>
  <conditionalFormatting sqref="C26">
    <cfRule type="containsText" dxfId="129" priority="29" operator="containsText" text="&quot;">
      <formula>NOT(ISERROR(SEARCH("""",C26)))</formula>
    </cfRule>
  </conditionalFormatting>
  <conditionalFormatting sqref="C28">
    <cfRule type="containsText" dxfId="128" priority="27" operator="containsText" text="&quot;">
      <formula>NOT(ISERROR(SEARCH("""",C28)))</formula>
    </cfRule>
  </conditionalFormatting>
  <conditionalFormatting sqref="C37">
    <cfRule type="containsText" dxfId="127" priority="25" operator="containsText" text="&quot;">
      <formula>NOT(ISERROR(SEARCH("""",C37)))</formula>
    </cfRule>
  </conditionalFormatting>
  <conditionalFormatting sqref="C36">
    <cfRule type="containsText" dxfId="126" priority="24" operator="containsText" text="&quot;">
      <formula>NOT(ISERROR(SEARCH("""",C36)))</formula>
    </cfRule>
  </conditionalFormatting>
  <conditionalFormatting sqref="C42">
    <cfRule type="containsText" dxfId="125" priority="21" operator="containsText" text="&quot;">
      <formula>NOT(ISERROR(SEARCH("""",C42)))</formula>
    </cfRule>
  </conditionalFormatting>
  <conditionalFormatting sqref="C31">
    <cfRule type="containsText" dxfId="124" priority="22" operator="containsText" text="&quot;">
      <formula>NOT(ISERROR(SEARCH("""",C31)))</formula>
    </cfRule>
  </conditionalFormatting>
  <conditionalFormatting sqref="C38">
    <cfRule type="containsText" dxfId="123" priority="20" operator="containsText" text="&quot;">
      <formula>NOT(ISERROR(SEARCH("""",C38)))</formula>
    </cfRule>
  </conditionalFormatting>
  <conditionalFormatting sqref="C39">
    <cfRule type="containsText" dxfId="122" priority="19" operator="containsText" text="&quot;">
      <formula>NOT(ISERROR(SEARCH("""",C39)))</formula>
    </cfRule>
  </conditionalFormatting>
  <conditionalFormatting sqref="C40">
    <cfRule type="containsText" dxfId="121" priority="18" operator="containsText" text="&quot;">
      <formula>NOT(ISERROR(SEARCH("""",C40)))</formula>
    </cfRule>
  </conditionalFormatting>
  <conditionalFormatting sqref="C45">
    <cfRule type="containsText" dxfId="120" priority="17" operator="containsText" text="&quot;">
      <formula>NOT(ISERROR(SEARCH("""",C45)))</formula>
    </cfRule>
  </conditionalFormatting>
  <conditionalFormatting sqref="C50 D49">
    <cfRule type="containsText" dxfId="119" priority="16" operator="containsText" text="&quot;">
      <formula>NOT(ISERROR(SEARCH("""",C49)))</formula>
    </cfRule>
  </conditionalFormatting>
  <conditionalFormatting sqref="D51">
    <cfRule type="containsText" dxfId="118" priority="15" operator="containsText" text="&quot;">
      <formula>NOT(ISERROR(SEARCH("""",D51)))</formula>
    </cfRule>
  </conditionalFormatting>
  <conditionalFormatting sqref="C47">
    <cfRule type="containsText" dxfId="117" priority="14" operator="containsText" text="&quot;">
      <formula>NOT(ISERROR(SEARCH("""",C47)))</formula>
    </cfRule>
  </conditionalFormatting>
  <conditionalFormatting sqref="C48">
    <cfRule type="containsText" dxfId="116" priority="13" operator="containsText" text="&quot;">
      <formula>NOT(ISERROR(SEARCH("""",C48)))</formula>
    </cfRule>
  </conditionalFormatting>
  <conditionalFormatting sqref="C33">
    <cfRule type="containsText" dxfId="115" priority="12" operator="containsText" text="&quot;">
      <formula>NOT(ISERROR(SEARCH("""",C33)))</formula>
    </cfRule>
  </conditionalFormatting>
  <conditionalFormatting sqref="C34">
    <cfRule type="containsText" dxfId="114" priority="11" operator="containsText" text="&quot;">
      <formula>NOT(ISERROR(SEARCH("""",C34)))</formula>
    </cfRule>
  </conditionalFormatting>
  <conditionalFormatting sqref="C35">
    <cfRule type="containsText" dxfId="113" priority="10" operator="containsText" text="&quot;">
      <formula>NOT(ISERROR(SEARCH("""",C35)))</formula>
    </cfRule>
  </conditionalFormatting>
  <conditionalFormatting sqref="E5:F5">
    <cfRule type="containsText" dxfId="112" priority="9" operator="containsText" text="&quot;">
      <formula>NOT(ISERROR(SEARCH("""",E5)))</formula>
    </cfRule>
  </conditionalFormatting>
  <conditionalFormatting sqref="A2:F2">
    <cfRule type="containsText" dxfId="111" priority="4" operator="containsText" text="&quot;">
      <formula>NOT(ISERROR(SEARCH("""",A2)))</formula>
    </cfRule>
  </conditionalFormatting>
  <conditionalFormatting sqref="B10:B12">
    <cfRule type="containsText" dxfId="110" priority="3" operator="containsText" text="&quot;">
      <formula>NOT(ISERROR(SEARCH("""",B10)))</formula>
    </cfRule>
  </conditionalFormatting>
  <conditionalFormatting sqref="D10:D12">
    <cfRule type="containsText" dxfId="109" priority="2" operator="containsText" text="&quot;">
      <formula>NOT(ISERROR(SEARCH("""",D10)))</formula>
    </cfRule>
  </conditionalFormatting>
  <conditionalFormatting sqref="F10">
    <cfRule type="containsText" dxfId="108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workbookViewId="0">
      <selection activeCell="E16" sqref="E16"/>
    </sheetView>
  </sheetViews>
  <sheetFormatPr defaultColWidth="8.81640625" defaultRowHeight="14.5" x14ac:dyDescent="0.35"/>
  <cols>
    <col min="1" max="6" width="16.6328125" style="60" customWidth="1"/>
    <col min="7" max="16384" width="8.81640625" style="60"/>
  </cols>
  <sheetData>
    <row r="1" spans="1:6" ht="27.15" customHeight="1" thickTop="1" thickBot="1" x14ac:dyDescent="0.5">
      <c r="A1" s="202" t="s">
        <v>127</v>
      </c>
      <c r="B1" s="203"/>
      <c r="C1" s="204"/>
      <c r="D1" s="204"/>
      <c r="E1" s="204"/>
      <c r="F1" s="205"/>
    </row>
    <row r="2" spans="1:6" ht="26" thickTop="1" thickBot="1" x14ac:dyDescent="0.55000000000000004">
      <c r="A2" s="206" t="s">
        <v>164</v>
      </c>
      <c r="B2" s="207"/>
      <c r="C2" s="207"/>
      <c r="D2" s="207"/>
      <c r="E2" s="207"/>
      <c r="F2" s="208"/>
    </row>
    <row r="3" spans="1:6" ht="15" thickBot="1" x14ac:dyDescent="0.4">
      <c r="A3" s="99" t="s">
        <v>163</v>
      </c>
      <c r="B3" s="209">
        <v>4400020914</v>
      </c>
      <c r="C3" s="210"/>
      <c r="D3" s="98" t="s">
        <v>128</v>
      </c>
      <c r="E3" s="209" t="s">
        <v>150</v>
      </c>
      <c r="F3" s="211"/>
    </row>
    <row r="4" spans="1:6" ht="21.5" thickBot="1" x14ac:dyDescent="0.55000000000000004">
      <c r="A4" s="171" t="s">
        <v>18</v>
      </c>
      <c r="B4" s="172"/>
      <c r="C4" s="172"/>
      <c r="D4" s="172"/>
      <c r="E4" s="172"/>
      <c r="F4" s="173"/>
    </row>
    <row r="5" spans="1:6" x14ac:dyDescent="0.35">
      <c r="A5" s="97" t="s">
        <v>14</v>
      </c>
      <c r="B5" s="197" t="s">
        <v>74</v>
      </c>
      <c r="C5" s="198"/>
      <c r="D5" s="96" t="s">
        <v>12</v>
      </c>
      <c r="E5" s="154" t="s">
        <v>105</v>
      </c>
      <c r="F5" s="155"/>
    </row>
    <row r="6" spans="1:6" ht="14.5" customHeight="1" x14ac:dyDescent="0.35">
      <c r="A6" s="94" t="s">
        <v>15</v>
      </c>
      <c r="B6" s="197" t="s">
        <v>75</v>
      </c>
      <c r="C6" s="198"/>
      <c r="D6" s="95" t="s">
        <v>13</v>
      </c>
      <c r="E6" s="197" t="s">
        <v>77</v>
      </c>
      <c r="F6" s="198"/>
    </row>
    <row r="7" spans="1:6" ht="15" thickBot="1" x14ac:dyDescent="0.4">
      <c r="A7" s="94" t="s">
        <v>47</v>
      </c>
      <c r="B7" s="195" t="s">
        <v>79</v>
      </c>
      <c r="C7" s="196"/>
      <c r="D7" s="93" t="s">
        <v>16</v>
      </c>
      <c r="E7" s="197" t="s">
        <v>78</v>
      </c>
      <c r="F7" s="198"/>
    </row>
    <row r="8" spans="1:6" ht="21.75" customHeight="1" thickBot="1" x14ac:dyDescent="0.55000000000000004">
      <c r="A8" s="171" t="s">
        <v>129</v>
      </c>
      <c r="B8" s="172"/>
      <c r="C8" s="172"/>
      <c r="D8" s="172"/>
      <c r="E8" s="172"/>
      <c r="F8" s="173"/>
    </row>
    <row r="9" spans="1:6" x14ac:dyDescent="0.35">
      <c r="A9" s="92" t="s">
        <v>19</v>
      </c>
      <c r="B9" s="91" t="s">
        <v>20</v>
      </c>
      <c r="C9" s="91" t="s">
        <v>19</v>
      </c>
      <c r="D9" s="91" t="s">
        <v>20</v>
      </c>
      <c r="E9" s="91" t="s">
        <v>19</v>
      </c>
      <c r="F9" s="90" t="s">
        <v>20</v>
      </c>
    </row>
    <row r="10" spans="1:6" x14ac:dyDescent="0.35">
      <c r="A10" s="87" t="s">
        <v>21</v>
      </c>
      <c r="B10" s="89">
        <v>83359</v>
      </c>
      <c r="C10" s="72" t="s">
        <v>24</v>
      </c>
      <c r="D10" s="83">
        <v>81124</v>
      </c>
      <c r="E10" s="88" t="s">
        <v>46</v>
      </c>
      <c r="F10" s="83">
        <v>80324</v>
      </c>
    </row>
    <row r="11" spans="1:6" x14ac:dyDescent="0.35">
      <c r="A11" s="87" t="s">
        <v>22</v>
      </c>
      <c r="B11" s="83">
        <v>82947</v>
      </c>
      <c r="C11" s="72" t="s">
        <v>25</v>
      </c>
      <c r="D11" s="83">
        <v>80424</v>
      </c>
      <c r="E11" s="86"/>
      <c r="F11" s="85"/>
    </row>
    <row r="12" spans="1:6" ht="15" thickBot="1" x14ac:dyDescent="0.4">
      <c r="A12" s="84" t="s">
        <v>23</v>
      </c>
      <c r="B12" s="83">
        <v>82136</v>
      </c>
      <c r="C12" s="72" t="s">
        <v>26</v>
      </c>
      <c r="D12" s="83">
        <v>80324</v>
      </c>
      <c r="E12" s="82"/>
      <c r="F12" s="81"/>
    </row>
    <row r="13" spans="1:6" ht="18.75" customHeight="1" thickBot="1" x14ac:dyDescent="0.55000000000000004">
      <c r="A13" s="171" t="s">
        <v>130</v>
      </c>
      <c r="B13" s="172"/>
      <c r="C13" s="172"/>
      <c r="D13" s="172"/>
      <c r="E13" s="172"/>
      <c r="F13" s="173"/>
    </row>
    <row r="14" spans="1:6" ht="15" customHeight="1" thickBot="1" x14ac:dyDescent="0.4">
      <c r="A14" s="199" t="s">
        <v>131</v>
      </c>
      <c r="B14" s="200"/>
      <c r="C14" s="80"/>
      <c r="D14" s="201" t="s">
        <v>132</v>
      </c>
      <c r="E14" s="200"/>
      <c r="F14" s="6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71" t="s">
        <v>27</v>
      </c>
      <c r="B15" s="172"/>
      <c r="C15" s="172"/>
      <c r="D15" s="172"/>
      <c r="E15" s="172"/>
      <c r="F15" s="173"/>
    </row>
    <row r="16" spans="1:6" x14ac:dyDescent="0.35">
      <c r="A16" s="190" t="s">
        <v>28</v>
      </c>
      <c r="B16" s="192"/>
      <c r="C16" s="71" t="s">
        <v>0</v>
      </c>
      <c r="D16" s="71" t="s">
        <v>133</v>
      </c>
      <c r="E16" s="71" t="s">
        <v>134</v>
      </c>
      <c r="F16" s="70" t="s">
        <v>135</v>
      </c>
    </row>
    <row r="17" spans="1:6" x14ac:dyDescent="0.35">
      <c r="A17" s="188" t="s">
        <v>1</v>
      </c>
      <c r="B17" s="189"/>
      <c r="C17" s="79" t="s">
        <v>81</v>
      </c>
      <c r="D17" s="78" t="s">
        <v>151</v>
      </c>
      <c r="E17" s="67"/>
      <c r="F17" s="62">
        <f t="shared" ref="F17:F51" si="0">IF(E17="Yes",$D17,0)</f>
        <v>0</v>
      </c>
    </row>
    <row r="18" spans="1:6" ht="30" customHeight="1" x14ac:dyDescent="0.35">
      <c r="A18" s="188" t="s">
        <v>2</v>
      </c>
      <c r="B18" s="189"/>
      <c r="C18" s="42" t="s">
        <v>82</v>
      </c>
      <c r="D18" s="78">
        <v>523.04999999999995</v>
      </c>
      <c r="E18" s="67"/>
      <c r="F18" s="62">
        <f t="shared" si="0"/>
        <v>0</v>
      </c>
    </row>
    <row r="19" spans="1:6" x14ac:dyDescent="0.35">
      <c r="A19" s="188" t="s">
        <v>3</v>
      </c>
      <c r="B19" s="189"/>
      <c r="C19" s="43" t="s">
        <v>83</v>
      </c>
      <c r="D19" s="78">
        <v>426.8</v>
      </c>
      <c r="E19" s="67"/>
      <c r="F19" s="62">
        <f t="shared" si="0"/>
        <v>0</v>
      </c>
    </row>
    <row r="20" spans="1:6" x14ac:dyDescent="0.35">
      <c r="A20" s="188" t="s">
        <v>4</v>
      </c>
      <c r="B20" s="189"/>
      <c r="C20" s="43" t="s">
        <v>84</v>
      </c>
      <c r="D20" s="78">
        <v>300.85000000000002</v>
      </c>
      <c r="E20" s="67"/>
      <c r="F20" s="62">
        <f t="shared" si="0"/>
        <v>0</v>
      </c>
    </row>
    <row r="21" spans="1:6" x14ac:dyDescent="0.35">
      <c r="A21" s="188" t="s">
        <v>5</v>
      </c>
      <c r="B21" s="189"/>
      <c r="C21" s="43" t="s">
        <v>85</v>
      </c>
      <c r="D21" s="78">
        <v>38.5</v>
      </c>
      <c r="E21" s="67"/>
      <c r="F21" s="62">
        <f t="shared" si="0"/>
        <v>0</v>
      </c>
    </row>
    <row r="22" spans="1:6" ht="15" customHeight="1" x14ac:dyDescent="0.35">
      <c r="A22" s="188" t="s">
        <v>136</v>
      </c>
      <c r="B22" s="189"/>
      <c r="C22" s="43" t="s">
        <v>86</v>
      </c>
      <c r="D22" s="78">
        <v>300.3</v>
      </c>
      <c r="E22" s="67"/>
      <c r="F22" s="62">
        <f t="shared" si="0"/>
        <v>0</v>
      </c>
    </row>
    <row r="23" spans="1:6" ht="15" customHeight="1" x14ac:dyDescent="0.35">
      <c r="A23" s="188" t="s">
        <v>7</v>
      </c>
      <c r="B23" s="189"/>
      <c r="C23" s="43" t="s">
        <v>87</v>
      </c>
      <c r="D23" s="78">
        <v>761.75</v>
      </c>
      <c r="E23" s="67"/>
      <c r="F23" s="62">
        <f t="shared" si="0"/>
        <v>0</v>
      </c>
    </row>
    <row r="24" spans="1:6" ht="48" customHeight="1" x14ac:dyDescent="0.35">
      <c r="A24" s="188" t="s">
        <v>49</v>
      </c>
      <c r="B24" s="189"/>
      <c r="C24" s="42" t="s">
        <v>88</v>
      </c>
      <c r="D24" s="78">
        <v>145.75</v>
      </c>
      <c r="E24" s="67"/>
      <c r="F24" s="62">
        <f t="shared" si="0"/>
        <v>0</v>
      </c>
    </row>
    <row r="25" spans="1:6" x14ac:dyDescent="0.35">
      <c r="A25" s="188" t="s">
        <v>8</v>
      </c>
      <c r="B25" s="189"/>
      <c r="C25" s="43" t="s">
        <v>89</v>
      </c>
      <c r="D25" s="78">
        <v>119.35</v>
      </c>
      <c r="E25" s="67"/>
      <c r="F25" s="62">
        <f t="shared" si="0"/>
        <v>0</v>
      </c>
    </row>
    <row r="26" spans="1:6" ht="15" customHeight="1" x14ac:dyDescent="0.35">
      <c r="A26" s="188" t="s">
        <v>10</v>
      </c>
      <c r="B26" s="189"/>
      <c r="C26" s="43" t="s">
        <v>90</v>
      </c>
      <c r="D26" s="77">
        <v>22.55</v>
      </c>
      <c r="E26" s="67"/>
      <c r="F26" s="62">
        <f t="shared" si="0"/>
        <v>0</v>
      </c>
    </row>
    <row r="27" spans="1:6" ht="15" customHeight="1" x14ac:dyDescent="0.35">
      <c r="A27" s="188" t="s">
        <v>11</v>
      </c>
      <c r="B27" s="189"/>
      <c r="C27" s="43" t="s">
        <v>91</v>
      </c>
      <c r="D27" s="73">
        <v>405.35</v>
      </c>
      <c r="E27" s="67"/>
      <c r="F27" s="62">
        <f t="shared" si="0"/>
        <v>0</v>
      </c>
    </row>
    <row r="28" spans="1:6" ht="15" customHeight="1" x14ac:dyDescent="0.35">
      <c r="A28" s="188" t="s">
        <v>50</v>
      </c>
      <c r="B28" s="189"/>
      <c r="C28" s="43" t="s">
        <v>92</v>
      </c>
      <c r="D28" s="73">
        <v>69.849999999999994</v>
      </c>
      <c r="E28" s="67"/>
      <c r="F28" s="62">
        <f t="shared" si="0"/>
        <v>0</v>
      </c>
    </row>
    <row r="29" spans="1:6" x14ac:dyDescent="0.35">
      <c r="A29" s="188" t="s">
        <v>29</v>
      </c>
      <c r="B29" s="189"/>
      <c r="C29" s="43" t="s">
        <v>81</v>
      </c>
      <c r="D29" s="74" t="s">
        <v>151</v>
      </c>
      <c r="E29" s="67"/>
      <c r="F29" s="62">
        <f t="shared" si="0"/>
        <v>0</v>
      </c>
    </row>
    <row r="30" spans="1:6" x14ac:dyDescent="0.35">
      <c r="A30" s="188" t="s">
        <v>32</v>
      </c>
      <c r="B30" s="189"/>
      <c r="C30" s="43" t="s">
        <v>81</v>
      </c>
      <c r="D30" s="74" t="s">
        <v>151</v>
      </c>
      <c r="E30" s="67"/>
      <c r="F30" s="62">
        <f t="shared" si="0"/>
        <v>0</v>
      </c>
    </row>
    <row r="31" spans="1:6" ht="30" customHeight="1" x14ac:dyDescent="0.35">
      <c r="A31" s="188" t="s">
        <v>137</v>
      </c>
      <c r="B31" s="189"/>
      <c r="C31" s="43" t="s">
        <v>98</v>
      </c>
      <c r="D31" s="73">
        <v>109.45</v>
      </c>
      <c r="E31" s="67"/>
      <c r="F31" s="62">
        <f t="shared" si="0"/>
        <v>0</v>
      </c>
    </row>
    <row r="32" spans="1:6" ht="14.5" customHeight="1" x14ac:dyDescent="0.35">
      <c r="A32" s="188" t="s">
        <v>33</v>
      </c>
      <c r="B32" s="189"/>
      <c r="C32" s="72" t="s">
        <v>81</v>
      </c>
      <c r="D32" s="74" t="s">
        <v>151</v>
      </c>
      <c r="E32" s="67"/>
      <c r="F32" s="62">
        <f t="shared" si="0"/>
        <v>0</v>
      </c>
    </row>
    <row r="33" spans="1:6" ht="69" customHeight="1" x14ac:dyDescent="0.35">
      <c r="A33" s="188" t="s">
        <v>154</v>
      </c>
      <c r="B33" s="189"/>
      <c r="C33" s="42" t="s">
        <v>95</v>
      </c>
      <c r="D33" s="73">
        <v>445.5</v>
      </c>
      <c r="E33" s="67"/>
      <c r="F33" s="62">
        <f t="shared" si="0"/>
        <v>0</v>
      </c>
    </row>
    <row r="34" spans="1:6" ht="14.5" customHeight="1" x14ac:dyDescent="0.35">
      <c r="A34" s="188" t="s">
        <v>155</v>
      </c>
      <c r="B34" s="189"/>
      <c r="C34" s="43" t="s">
        <v>96</v>
      </c>
      <c r="D34" s="73">
        <v>244.2</v>
      </c>
      <c r="E34" s="67"/>
      <c r="F34" s="62">
        <f t="shared" si="0"/>
        <v>0</v>
      </c>
    </row>
    <row r="35" spans="1:6" ht="31" customHeight="1" thickBot="1" x14ac:dyDescent="0.4">
      <c r="A35" s="188" t="s">
        <v>156</v>
      </c>
      <c r="B35" s="189"/>
      <c r="C35" s="46" t="s">
        <v>97</v>
      </c>
      <c r="D35" s="73">
        <v>821.15</v>
      </c>
      <c r="E35" s="67"/>
      <c r="F35" s="62">
        <f t="shared" si="0"/>
        <v>0</v>
      </c>
    </row>
    <row r="36" spans="1:6" ht="15" thickTop="1" x14ac:dyDescent="0.35">
      <c r="A36" s="188" t="s">
        <v>30</v>
      </c>
      <c r="B36" s="189"/>
      <c r="C36" s="43" t="s">
        <v>94</v>
      </c>
      <c r="D36" s="73">
        <v>26.4</v>
      </c>
      <c r="E36" s="67"/>
      <c r="F36" s="62">
        <f t="shared" si="0"/>
        <v>0</v>
      </c>
    </row>
    <row r="37" spans="1:6" s="75" customFormat="1" ht="30" customHeight="1" x14ac:dyDescent="0.35">
      <c r="A37" s="193" t="s">
        <v>31</v>
      </c>
      <c r="B37" s="194"/>
      <c r="C37" s="43" t="s">
        <v>93</v>
      </c>
      <c r="D37" s="73">
        <v>144.65</v>
      </c>
      <c r="E37" s="67"/>
      <c r="F37" s="76">
        <f t="shared" si="0"/>
        <v>0</v>
      </c>
    </row>
    <row r="38" spans="1:6" ht="15" customHeight="1" x14ac:dyDescent="0.35">
      <c r="A38" s="188" t="s">
        <v>9</v>
      </c>
      <c r="B38" s="189"/>
      <c r="C38" s="43" t="s">
        <v>99</v>
      </c>
      <c r="D38" s="73">
        <v>8.25</v>
      </c>
      <c r="E38" s="67"/>
      <c r="F38" s="62">
        <f t="shared" si="0"/>
        <v>0</v>
      </c>
    </row>
    <row r="39" spans="1:6" ht="15" customHeight="1" x14ac:dyDescent="0.35">
      <c r="A39" s="188" t="s">
        <v>36</v>
      </c>
      <c r="B39" s="189"/>
      <c r="C39" s="43" t="s">
        <v>100</v>
      </c>
      <c r="D39" s="73">
        <v>374.55</v>
      </c>
      <c r="E39" s="67"/>
      <c r="F39" s="62">
        <f t="shared" si="0"/>
        <v>0</v>
      </c>
    </row>
    <row r="40" spans="1:6" x14ac:dyDescent="0.35">
      <c r="A40" s="188" t="s">
        <v>37</v>
      </c>
      <c r="B40" s="189"/>
      <c r="C40" s="43">
        <v>5710</v>
      </c>
      <c r="D40" s="73">
        <v>305.8</v>
      </c>
      <c r="E40" s="67"/>
      <c r="F40" s="62">
        <f t="shared" si="0"/>
        <v>0</v>
      </c>
    </row>
    <row r="41" spans="1:6" x14ac:dyDescent="0.35">
      <c r="A41" s="188" t="s">
        <v>35</v>
      </c>
      <c r="B41" s="189"/>
      <c r="C41" s="72" t="s">
        <v>81</v>
      </c>
      <c r="D41" s="74" t="s">
        <v>151</v>
      </c>
      <c r="E41" s="67"/>
      <c r="F41" s="62">
        <f t="shared" si="0"/>
        <v>0</v>
      </c>
    </row>
    <row r="42" spans="1:6" x14ac:dyDescent="0.35">
      <c r="A42" s="188" t="s">
        <v>73</v>
      </c>
      <c r="B42" s="189"/>
      <c r="C42" s="43" t="s">
        <v>99</v>
      </c>
      <c r="D42" s="73">
        <v>19.8</v>
      </c>
      <c r="E42" s="67"/>
      <c r="F42" s="62">
        <f t="shared" si="0"/>
        <v>0</v>
      </c>
    </row>
    <row r="43" spans="1:6" x14ac:dyDescent="0.35">
      <c r="A43" s="188" t="s">
        <v>38</v>
      </c>
      <c r="B43" s="189"/>
      <c r="C43" s="72" t="s">
        <v>81</v>
      </c>
      <c r="D43" s="74" t="s">
        <v>151</v>
      </c>
      <c r="E43" s="67"/>
      <c r="F43" s="62">
        <f t="shared" si="0"/>
        <v>0</v>
      </c>
    </row>
    <row r="44" spans="1:6" ht="15" customHeight="1" x14ac:dyDescent="0.35">
      <c r="A44" s="188" t="s">
        <v>34</v>
      </c>
      <c r="B44" s="189"/>
      <c r="C44" s="72" t="s">
        <v>81</v>
      </c>
      <c r="D44" s="74" t="s">
        <v>151</v>
      </c>
      <c r="E44" s="67"/>
      <c r="F44" s="62">
        <f t="shared" si="0"/>
        <v>0</v>
      </c>
    </row>
    <row r="45" spans="1:6" ht="15" customHeight="1" x14ac:dyDescent="0.35">
      <c r="A45" s="188" t="s">
        <v>40</v>
      </c>
      <c r="B45" s="189"/>
      <c r="C45" s="43" t="s">
        <v>104</v>
      </c>
      <c r="D45" s="73">
        <v>425</v>
      </c>
      <c r="E45" s="67"/>
      <c r="F45" s="62">
        <f t="shared" si="0"/>
        <v>0</v>
      </c>
    </row>
    <row r="46" spans="1:6" x14ac:dyDescent="0.35">
      <c r="A46" s="188" t="s">
        <v>51</v>
      </c>
      <c r="B46" s="189"/>
      <c r="C46" s="72" t="s">
        <v>81</v>
      </c>
      <c r="D46" s="74" t="s">
        <v>151</v>
      </c>
      <c r="E46" s="67"/>
      <c r="F46" s="62">
        <f t="shared" si="0"/>
        <v>0</v>
      </c>
    </row>
    <row r="47" spans="1:6" ht="31" customHeight="1" x14ac:dyDescent="0.35">
      <c r="A47" s="188" t="s">
        <v>152</v>
      </c>
      <c r="B47" s="189"/>
      <c r="C47" s="43" t="s">
        <v>102</v>
      </c>
      <c r="D47" s="73">
        <v>8380</v>
      </c>
      <c r="E47" s="67"/>
      <c r="F47" s="62">
        <f t="shared" si="0"/>
        <v>0</v>
      </c>
    </row>
    <row r="48" spans="1:6" ht="26.5" customHeight="1" thickBot="1" x14ac:dyDescent="0.4">
      <c r="A48" s="188" t="s">
        <v>153</v>
      </c>
      <c r="B48" s="189"/>
      <c r="C48" s="46" t="s">
        <v>103</v>
      </c>
      <c r="D48" s="73">
        <v>10200</v>
      </c>
      <c r="E48" s="67"/>
      <c r="F48" s="62">
        <f t="shared" si="0"/>
        <v>0</v>
      </c>
    </row>
    <row r="49" spans="1:6" ht="15" customHeight="1" thickTop="1" x14ac:dyDescent="0.35">
      <c r="A49" s="188" t="s">
        <v>39</v>
      </c>
      <c r="B49" s="189"/>
      <c r="C49" s="72" t="s">
        <v>81</v>
      </c>
      <c r="D49" s="47" t="s">
        <v>151</v>
      </c>
      <c r="E49" s="67"/>
      <c r="F49" s="62">
        <f t="shared" si="0"/>
        <v>0</v>
      </c>
    </row>
    <row r="50" spans="1:6" x14ac:dyDescent="0.35">
      <c r="A50" s="188" t="s">
        <v>6</v>
      </c>
      <c r="B50" s="189"/>
      <c r="C50" s="43" t="s">
        <v>101</v>
      </c>
      <c r="D50" s="73">
        <v>774.4</v>
      </c>
      <c r="E50" s="67"/>
      <c r="F50" s="62">
        <f t="shared" si="0"/>
        <v>0</v>
      </c>
    </row>
    <row r="51" spans="1:6" ht="15" customHeight="1" x14ac:dyDescent="0.35">
      <c r="A51" s="188" t="s">
        <v>55</v>
      </c>
      <c r="B51" s="189"/>
      <c r="C51" s="72" t="s">
        <v>81</v>
      </c>
      <c r="D51" s="47" t="s">
        <v>151</v>
      </c>
      <c r="E51" s="67"/>
      <c r="F51" s="62">
        <f t="shared" si="0"/>
        <v>0</v>
      </c>
    </row>
    <row r="52" spans="1:6" ht="15" thickBot="1" x14ac:dyDescent="0.4">
      <c r="A52" s="168" t="s">
        <v>138</v>
      </c>
      <c r="B52" s="169"/>
      <c r="C52" s="170"/>
      <c r="D52" s="170"/>
      <c r="E52" s="63" t="s">
        <v>139</v>
      </c>
      <c r="F52" s="65">
        <f>IF(C14=0,0,SUM(F14,F17:F51))</f>
        <v>0</v>
      </c>
    </row>
    <row r="53" spans="1:6" ht="21.5" thickBot="1" x14ac:dyDescent="0.55000000000000004">
      <c r="A53" s="171" t="s">
        <v>140</v>
      </c>
      <c r="B53" s="172"/>
      <c r="C53" s="172"/>
      <c r="D53" s="172"/>
      <c r="E53" s="172"/>
      <c r="F53" s="173"/>
    </row>
    <row r="54" spans="1:6" x14ac:dyDescent="0.35">
      <c r="A54" s="190" t="s">
        <v>28</v>
      </c>
      <c r="B54" s="191"/>
      <c r="C54" s="191"/>
      <c r="D54" s="192"/>
      <c r="E54" s="71" t="s">
        <v>0</v>
      </c>
      <c r="F54" s="70" t="s">
        <v>133</v>
      </c>
    </row>
    <row r="55" spans="1:6" ht="18.5" x14ac:dyDescent="0.45">
      <c r="A55" s="182"/>
      <c r="B55" s="183"/>
      <c r="C55" s="183"/>
      <c r="D55" s="184"/>
      <c r="E55" s="69"/>
      <c r="F55" s="68"/>
    </row>
    <row r="56" spans="1:6" ht="18.5" x14ac:dyDescent="0.45">
      <c r="A56" s="182"/>
      <c r="B56" s="183"/>
      <c r="C56" s="183"/>
      <c r="D56" s="184"/>
      <c r="E56" s="69"/>
      <c r="F56" s="68"/>
    </row>
    <row r="57" spans="1:6" ht="18.5" x14ac:dyDescent="0.45">
      <c r="A57" s="182"/>
      <c r="B57" s="183"/>
      <c r="C57" s="183"/>
      <c r="D57" s="184"/>
      <c r="E57" s="69"/>
      <c r="F57" s="68"/>
    </row>
    <row r="58" spans="1:6" ht="18.5" x14ac:dyDescent="0.45">
      <c r="A58" s="182"/>
      <c r="B58" s="183"/>
      <c r="C58" s="183"/>
      <c r="D58" s="184"/>
      <c r="E58" s="69"/>
      <c r="F58" s="68"/>
    </row>
    <row r="59" spans="1:6" x14ac:dyDescent="0.35">
      <c r="A59" s="185"/>
      <c r="B59" s="186"/>
      <c r="C59" s="186"/>
      <c r="D59" s="187"/>
      <c r="E59" s="67"/>
      <c r="F59" s="66"/>
    </row>
    <row r="60" spans="1:6" x14ac:dyDescent="0.35">
      <c r="A60" s="168" t="s">
        <v>141</v>
      </c>
      <c r="B60" s="169"/>
      <c r="C60" s="170"/>
      <c r="D60" s="170"/>
      <c r="E60" s="63" t="s">
        <v>139</v>
      </c>
      <c r="F60" s="65">
        <f>IF(SUM(F55:F59)&lt;=(F52*0.25),SUM(F55:F59),"ERROR")</f>
        <v>0</v>
      </c>
    </row>
    <row r="61" spans="1:6" ht="15" thickBot="1" x14ac:dyDescent="0.4">
      <c r="A61" s="168" t="s">
        <v>142</v>
      </c>
      <c r="B61" s="169"/>
      <c r="C61" s="170"/>
      <c r="D61" s="170"/>
      <c r="E61" s="63" t="s">
        <v>139</v>
      </c>
      <c r="F61" s="65">
        <f>IFERROR(SUM(F52+F60),"ERROR")</f>
        <v>0</v>
      </c>
    </row>
    <row r="62" spans="1:6" ht="21.5" thickBot="1" x14ac:dyDescent="0.55000000000000004">
      <c r="A62" s="171" t="s">
        <v>143</v>
      </c>
      <c r="B62" s="172"/>
      <c r="C62" s="172"/>
      <c r="D62" s="172"/>
      <c r="E62" s="172"/>
      <c r="F62" s="173"/>
    </row>
    <row r="63" spans="1:6" x14ac:dyDescent="0.35">
      <c r="A63" s="174" t="s">
        <v>144</v>
      </c>
      <c r="B63" s="175"/>
      <c r="C63" s="176"/>
      <c r="D63" s="176"/>
      <c r="E63" s="176"/>
      <c r="F63" s="65">
        <f>IFERROR(ROUND(0.005*F61,2),"ERROR")</f>
        <v>0</v>
      </c>
    </row>
    <row r="64" spans="1:6" x14ac:dyDescent="0.35">
      <c r="A64" s="174" t="s">
        <v>145</v>
      </c>
      <c r="B64" s="175"/>
      <c r="C64" s="176"/>
      <c r="D64" s="176"/>
      <c r="E64" s="176"/>
      <c r="F64" s="62">
        <v>30</v>
      </c>
    </row>
    <row r="65" spans="1:6" x14ac:dyDescent="0.35">
      <c r="A65" s="177" t="s">
        <v>157</v>
      </c>
      <c r="B65" s="178"/>
      <c r="C65" s="178"/>
      <c r="D65" s="178"/>
      <c r="E65" s="178"/>
      <c r="F65" s="179"/>
    </row>
    <row r="66" spans="1:6" x14ac:dyDescent="0.35">
      <c r="A66" s="180" t="s">
        <v>146</v>
      </c>
      <c r="B66" s="175"/>
      <c r="C66" s="64"/>
      <c r="D66" s="181" t="s">
        <v>147</v>
      </c>
      <c r="E66" s="175"/>
      <c r="F66" s="62">
        <f>C66*2</f>
        <v>0</v>
      </c>
    </row>
    <row r="67" spans="1:6" x14ac:dyDescent="0.35">
      <c r="A67" s="168" t="s">
        <v>148</v>
      </c>
      <c r="B67" s="169"/>
      <c r="C67" s="170"/>
      <c r="D67" s="170"/>
      <c r="E67" s="63" t="s">
        <v>139</v>
      </c>
      <c r="F67" s="62">
        <f>IF(SUM(F61:F66)&lt;100,0,SUM(F61:F66))</f>
        <v>0</v>
      </c>
    </row>
    <row r="68" spans="1:6" ht="15" thickBot="1" x14ac:dyDescent="0.4">
      <c r="A68" s="165" t="s">
        <v>149</v>
      </c>
      <c r="B68" s="166"/>
      <c r="C68" s="166"/>
      <c r="D68" s="166"/>
      <c r="E68" s="167"/>
      <c r="F68" s="61">
        <f>F67*C14</f>
        <v>0</v>
      </c>
    </row>
    <row r="69" spans="1:6" ht="15" thickTop="1" x14ac:dyDescent="0.35"/>
  </sheetData>
  <sheetProtection algorithmName="SHA-512" hashValue="3tQuR5HJ2zAZF2wKn8s/WtOe54M0mbF7ALwfV2r/JIi2rlE+xpWjrjwRkM5TnXorn4mn22Fex9fhK7VRXXwonw==" saltValue="9AZ+Ss88myKeXjwAbEAn1w==" spinCount="100000" sheet="1" objects="1" scenarios="1"/>
  <mergeCells count="70">
    <mergeCell ref="B5:C5"/>
    <mergeCell ref="E5:F5"/>
    <mergeCell ref="B6:C6"/>
    <mergeCell ref="E6:F6"/>
    <mergeCell ref="A1:F1"/>
    <mergeCell ref="A2:F2"/>
    <mergeCell ref="B3:C3"/>
    <mergeCell ref="E3:F3"/>
    <mergeCell ref="A4:F4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3:F13"/>
    <mergeCell ref="A34:B34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36:B36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8:E68"/>
    <mergeCell ref="A61:D61"/>
    <mergeCell ref="A62:F62"/>
    <mergeCell ref="A63:E63"/>
    <mergeCell ref="A64:E64"/>
    <mergeCell ref="A65:F65"/>
    <mergeCell ref="A66:B66"/>
    <mergeCell ref="D66:E66"/>
    <mergeCell ref="A67:D67"/>
  </mergeCells>
  <conditionalFormatting sqref="C17">
    <cfRule type="containsText" dxfId="107" priority="39" operator="containsText" text="&quot;">
      <formula>NOT(ISERROR(SEARCH("""",C17)))</formula>
    </cfRule>
  </conditionalFormatting>
  <conditionalFormatting sqref="C27">
    <cfRule type="containsText" dxfId="106" priority="24" operator="containsText" text="&quot;">
      <formula>NOT(ISERROR(SEARCH("""",C27)))</formula>
    </cfRule>
  </conditionalFormatting>
  <conditionalFormatting sqref="C29">
    <cfRule type="containsText" dxfId="105" priority="22" operator="containsText" text="&quot;">
      <formula>NOT(ISERROR(SEARCH("""",C29)))</formula>
    </cfRule>
  </conditionalFormatting>
  <conditionalFormatting sqref="D17:D26">
    <cfRule type="containsText" dxfId="104" priority="38" operator="containsText" text="&quot;">
      <formula>NOT(ISERROR(SEARCH("""",D17)))</formula>
    </cfRule>
  </conditionalFormatting>
  <conditionalFormatting sqref="B5:C5">
    <cfRule type="containsText" dxfId="103" priority="37" operator="containsText" text="&quot;">
      <formula>NOT(ISERROR(SEARCH("""",B5)))</formula>
    </cfRule>
  </conditionalFormatting>
  <conditionalFormatting sqref="B6:C6">
    <cfRule type="containsText" dxfId="102" priority="36" operator="containsText" text="&quot;">
      <formula>NOT(ISERROR(SEARCH("""",B6)))</formula>
    </cfRule>
  </conditionalFormatting>
  <conditionalFormatting sqref="C30">
    <cfRule type="containsText" dxfId="101" priority="19" operator="containsText" text="&quot;">
      <formula>NOT(ISERROR(SEARCH("""",C30)))</formula>
    </cfRule>
  </conditionalFormatting>
  <conditionalFormatting sqref="E6:F6">
    <cfRule type="containsText" dxfId="100" priority="35" operator="containsText" text="&quot;">
      <formula>NOT(ISERROR(SEARCH("""",E6)))</formula>
    </cfRule>
  </conditionalFormatting>
  <conditionalFormatting sqref="E7:F7">
    <cfRule type="containsText" dxfId="99" priority="34" operator="containsText" text="&quot;">
      <formula>NOT(ISERROR(SEARCH("""",E7)))</formula>
    </cfRule>
  </conditionalFormatting>
  <conditionalFormatting sqref="C18">
    <cfRule type="containsText" dxfId="98" priority="33" operator="containsText" text="&quot;">
      <formula>NOT(ISERROR(SEARCH("""",C18)))</formula>
    </cfRule>
  </conditionalFormatting>
  <conditionalFormatting sqref="C19">
    <cfRule type="containsText" dxfId="97" priority="32" operator="containsText" text="&quot;">
      <formula>NOT(ISERROR(SEARCH("""",C19)))</formula>
    </cfRule>
  </conditionalFormatting>
  <conditionalFormatting sqref="C20">
    <cfRule type="containsText" dxfId="96" priority="31" operator="containsText" text="&quot;">
      <formula>NOT(ISERROR(SEARCH("""",C20)))</formula>
    </cfRule>
  </conditionalFormatting>
  <conditionalFormatting sqref="C21">
    <cfRule type="containsText" dxfId="95" priority="30" operator="containsText" text="&quot;">
      <formula>NOT(ISERROR(SEARCH("""",C21)))</formula>
    </cfRule>
  </conditionalFormatting>
  <conditionalFormatting sqref="C22">
    <cfRule type="containsText" dxfId="94" priority="29" operator="containsText" text="&quot;">
      <formula>NOT(ISERROR(SEARCH("""",C22)))</formula>
    </cfRule>
  </conditionalFormatting>
  <conditionalFormatting sqref="C23">
    <cfRule type="containsText" dxfId="93" priority="28" operator="containsText" text="&quot;">
      <formula>NOT(ISERROR(SEARCH("""",C23)))</formula>
    </cfRule>
  </conditionalFormatting>
  <conditionalFormatting sqref="C24">
    <cfRule type="containsText" dxfId="92" priority="27" operator="containsText" text="&quot;">
      <formula>NOT(ISERROR(SEARCH("""",C24)))</formula>
    </cfRule>
  </conditionalFormatting>
  <conditionalFormatting sqref="C25">
    <cfRule type="containsText" dxfId="91" priority="26" operator="containsText" text="&quot;">
      <formula>NOT(ISERROR(SEARCH("""",C25)))</formula>
    </cfRule>
  </conditionalFormatting>
  <conditionalFormatting sqref="C26">
    <cfRule type="containsText" dxfId="90" priority="25" operator="containsText" text="&quot;">
      <formula>NOT(ISERROR(SEARCH("""",C26)))</formula>
    </cfRule>
  </conditionalFormatting>
  <conditionalFormatting sqref="C28">
    <cfRule type="containsText" dxfId="89" priority="23" operator="containsText" text="&quot;">
      <formula>NOT(ISERROR(SEARCH("""",C28)))</formula>
    </cfRule>
  </conditionalFormatting>
  <conditionalFormatting sqref="C37">
    <cfRule type="containsText" dxfId="88" priority="21" operator="containsText" text="&quot;">
      <formula>NOT(ISERROR(SEARCH("""",C37)))</formula>
    </cfRule>
  </conditionalFormatting>
  <conditionalFormatting sqref="C36">
    <cfRule type="containsText" dxfId="87" priority="20" operator="containsText" text="&quot;">
      <formula>NOT(ISERROR(SEARCH("""",C36)))</formula>
    </cfRule>
  </conditionalFormatting>
  <conditionalFormatting sqref="C42">
    <cfRule type="containsText" dxfId="86" priority="17" operator="containsText" text="&quot;">
      <formula>NOT(ISERROR(SEARCH("""",C42)))</formula>
    </cfRule>
  </conditionalFormatting>
  <conditionalFormatting sqref="C31">
    <cfRule type="containsText" dxfId="85" priority="18" operator="containsText" text="&quot;">
      <formula>NOT(ISERROR(SEARCH("""",C31)))</formula>
    </cfRule>
  </conditionalFormatting>
  <conditionalFormatting sqref="C38">
    <cfRule type="containsText" dxfId="84" priority="16" operator="containsText" text="&quot;">
      <formula>NOT(ISERROR(SEARCH("""",C38)))</formula>
    </cfRule>
  </conditionalFormatting>
  <conditionalFormatting sqref="C39">
    <cfRule type="containsText" dxfId="83" priority="15" operator="containsText" text="&quot;">
      <formula>NOT(ISERROR(SEARCH("""",C39)))</formula>
    </cfRule>
  </conditionalFormatting>
  <conditionalFormatting sqref="C40">
    <cfRule type="containsText" dxfId="82" priority="14" operator="containsText" text="&quot;">
      <formula>NOT(ISERROR(SEARCH("""",C40)))</formula>
    </cfRule>
  </conditionalFormatting>
  <conditionalFormatting sqref="C45">
    <cfRule type="containsText" dxfId="81" priority="13" operator="containsText" text="&quot;">
      <formula>NOT(ISERROR(SEARCH("""",C45)))</formula>
    </cfRule>
  </conditionalFormatting>
  <conditionalFormatting sqref="C50 D49">
    <cfRule type="containsText" dxfId="80" priority="12" operator="containsText" text="&quot;">
      <formula>NOT(ISERROR(SEARCH("""",C49)))</formula>
    </cfRule>
  </conditionalFormatting>
  <conditionalFormatting sqref="D51">
    <cfRule type="containsText" dxfId="79" priority="11" operator="containsText" text="&quot;">
      <formula>NOT(ISERROR(SEARCH("""",D51)))</formula>
    </cfRule>
  </conditionalFormatting>
  <conditionalFormatting sqref="C47">
    <cfRule type="containsText" dxfId="78" priority="10" operator="containsText" text="&quot;">
      <formula>NOT(ISERROR(SEARCH("""",C47)))</formula>
    </cfRule>
  </conditionalFormatting>
  <conditionalFormatting sqref="C48">
    <cfRule type="containsText" dxfId="77" priority="9" operator="containsText" text="&quot;">
      <formula>NOT(ISERROR(SEARCH("""",C48)))</formula>
    </cfRule>
  </conditionalFormatting>
  <conditionalFormatting sqref="C33">
    <cfRule type="containsText" dxfId="76" priority="8" operator="containsText" text="&quot;">
      <formula>NOT(ISERROR(SEARCH("""",C33)))</formula>
    </cfRule>
  </conditionalFormatting>
  <conditionalFormatting sqref="C34">
    <cfRule type="containsText" dxfId="75" priority="7" operator="containsText" text="&quot;">
      <formula>NOT(ISERROR(SEARCH("""",C34)))</formula>
    </cfRule>
  </conditionalFormatting>
  <conditionalFormatting sqref="C35">
    <cfRule type="containsText" dxfId="74" priority="6" operator="containsText" text="&quot;">
      <formula>NOT(ISERROR(SEARCH("""",C35)))</formula>
    </cfRule>
  </conditionalFormatting>
  <conditionalFormatting sqref="E5:F5">
    <cfRule type="containsText" dxfId="73" priority="5" operator="containsText" text="&quot;">
      <formula>NOT(ISERROR(SEARCH("""",E5)))</formula>
    </cfRule>
  </conditionalFormatting>
  <conditionalFormatting sqref="A2:F2">
    <cfRule type="containsText" dxfId="72" priority="4" operator="containsText" text="&quot;">
      <formula>NOT(ISERROR(SEARCH("""",A2)))</formula>
    </cfRule>
  </conditionalFormatting>
  <conditionalFormatting sqref="B10:B12">
    <cfRule type="containsText" dxfId="71" priority="3" operator="containsText" text="&quot;">
      <formula>NOT(ISERROR(SEARCH("""",B10)))</formula>
    </cfRule>
  </conditionalFormatting>
  <conditionalFormatting sqref="D10:D12">
    <cfRule type="containsText" dxfId="70" priority="2" operator="containsText" text="&quot;">
      <formula>NOT(ISERROR(SEARCH("""",D10)))</formula>
    </cfRule>
  </conditionalFormatting>
  <conditionalFormatting sqref="F10">
    <cfRule type="containsText" dxfId="69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1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H10" sqref="H10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9" t="s">
        <v>71</v>
      </c>
      <c r="B2" s="160"/>
      <c r="C2" s="160"/>
      <c r="D2" s="160"/>
      <c r="E2" s="160"/>
      <c r="F2" s="161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ht="15" thickBot="1" x14ac:dyDescent="0.4">
      <c r="A5" s="5" t="s">
        <v>14</v>
      </c>
      <c r="B5" s="133" t="s">
        <v>74</v>
      </c>
      <c r="C5" s="134"/>
      <c r="D5" s="9" t="s">
        <v>16</v>
      </c>
      <c r="E5" s="212" t="s">
        <v>111</v>
      </c>
      <c r="F5" s="213"/>
    </row>
    <row r="6" spans="1:6" ht="14.5" customHeight="1" x14ac:dyDescent="0.35">
      <c r="A6" s="7" t="s">
        <v>15</v>
      </c>
      <c r="B6" s="133" t="s">
        <v>75</v>
      </c>
      <c r="C6" s="134"/>
      <c r="D6" s="8"/>
      <c r="E6" s="133"/>
      <c r="F6" s="134"/>
    </row>
    <row r="7" spans="1:6" ht="15" thickBot="1" x14ac:dyDescent="0.4">
      <c r="A7" s="7" t="s">
        <v>47</v>
      </c>
      <c r="B7" s="135" t="s">
        <v>79</v>
      </c>
      <c r="C7" s="136"/>
      <c r="D7" s="9"/>
      <c r="E7" s="154"/>
      <c r="F7" s="155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6">
        <v>276878</v>
      </c>
      <c r="C10" s="49" t="s">
        <v>24</v>
      </c>
      <c r="D10" s="56">
        <v>271878</v>
      </c>
      <c r="E10" s="50" t="s">
        <v>46</v>
      </c>
      <c r="F10" s="56">
        <v>266878</v>
      </c>
    </row>
    <row r="11" spans="1:6" x14ac:dyDescent="0.35">
      <c r="A11" s="13" t="s">
        <v>22</v>
      </c>
      <c r="B11" s="56">
        <v>276878</v>
      </c>
      <c r="C11" s="49" t="s">
        <v>25</v>
      </c>
      <c r="D11" s="56">
        <v>271878</v>
      </c>
      <c r="E11" s="51"/>
      <c r="F11" s="52"/>
    </row>
    <row r="12" spans="1:6" ht="15" thickBot="1" x14ac:dyDescent="0.4">
      <c r="A12" s="18" t="s">
        <v>23</v>
      </c>
      <c r="B12" s="56">
        <v>276878</v>
      </c>
      <c r="C12" s="49" t="s">
        <v>26</v>
      </c>
      <c r="D12" s="56">
        <v>266878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107</v>
      </c>
      <c r="B17" s="132"/>
      <c r="C17" s="40" t="s">
        <v>81</v>
      </c>
      <c r="D17" s="41" t="s">
        <v>151</v>
      </c>
      <c r="E17" s="25"/>
      <c r="F17" s="22">
        <f t="shared" ref="F17:F42" si="0">IF(E17="Yes",$D17,0)</f>
        <v>0</v>
      </c>
    </row>
    <row r="18" spans="1:6" ht="30" customHeight="1" x14ac:dyDescent="0.35">
      <c r="A18" s="131" t="s">
        <v>2</v>
      </c>
      <c r="B18" s="132"/>
      <c r="C18" s="40" t="s">
        <v>81</v>
      </c>
      <c r="D18" s="41" t="s">
        <v>151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48" customHeight="1" x14ac:dyDescent="0.35">
      <c r="A23" s="131" t="s">
        <v>49</v>
      </c>
      <c r="B23" s="132"/>
      <c r="C23" s="42" t="s">
        <v>88</v>
      </c>
      <c r="D23" s="41">
        <v>145.75</v>
      </c>
      <c r="E23" s="25"/>
      <c r="F23" s="22">
        <f t="shared" si="0"/>
        <v>0</v>
      </c>
    </row>
    <row r="24" spans="1:6" x14ac:dyDescent="0.35">
      <c r="A24" s="131" t="s">
        <v>8</v>
      </c>
      <c r="B24" s="132"/>
      <c r="C24" s="43" t="s">
        <v>89</v>
      </c>
      <c r="D24" s="41">
        <v>119.35</v>
      </c>
      <c r="E24" s="25"/>
      <c r="F24" s="22">
        <f t="shared" si="0"/>
        <v>0</v>
      </c>
    </row>
    <row r="25" spans="1:6" ht="15" customHeight="1" x14ac:dyDescent="0.35">
      <c r="A25" s="131" t="s">
        <v>10</v>
      </c>
      <c r="B25" s="132"/>
      <c r="C25" s="43" t="s">
        <v>90</v>
      </c>
      <c r="D25" s="44">
        <v>22.55</v>
      </c>
      <c r="E25" s="25"/>
      <c r="F25" s="22">
        <f t="shared" si="0"/>
        <v>0</v>
      </c>
    </row>
    <row r="26" spans="1:6" ht="15" customHeight="1" x14ac:dyDescent="0.35">
      <c r="A26" s="131" t="s">
        <v>11</v>
      </c>
      <c r="B26" s="132"/>
      <c r="C26" s="55" t="s">
        <v>81</v>
      </c>
      <c r="D26" s="45" t="s">
        <v>151</v>
      </c>
      <c r="E26" s="25"/>
      <c r="F26" s="22">
        <f t="shared" si="0"/>
        <v>0</v>
      </c>
    </row>
    <row r="27" spans="1:6" s="27" customFormat="1" ht="15" customHeight="1" x14ac:dyDescent="0.35">
      <c r="A27" s="124" t="s">
        <v>158</v>
      </c>
      <c r="B27" s="125"/>
      <c r="C27" s="43" t="s">
        <v>108</v>
      </c>
      <c r="D27" s="29">
        <v>60966</v>
      </c>
      <c r="E27" s="25"/>
      <c r="F27" s="26">
        <f t="shared" si="0"/>
        <v>0</v>
      </c>
    </row>
    <row r="28" spans="1:6" s="27" customFormat="1" ht="15" customHeight="1" x14ac:dyDescent="0.35">
      <c r="A28" s="124" t="s">
        <v>112</v>
      </c>
      <c r="B28" s="125"/>
      <c r="C28" s="43" t="s">
        <v>160</v>
      </c>
      <c r="D28" s="29">
        <v>98185</v>
      </c>
      <c r="E28" s="25"/>
      <c r="F28" s="26">
        <f t="shared" si="0"/>
        <v>0</v>
      </c>
    </row>
    <row r="29" spans="1:6" s="27" customFormat="1" ht="30" customHeight="1" x14ac:dyDescent="0.35">
      <c r="A29" s="124" t="s">
        <v>137</v>
      </c>
      <c r="B29" s="125"/>
      <c r="C29" s="43" t="s">
        <v>98</v>
      </c>
      <c r="D29" s="29">
        <v>109.45</v>
      </c>
      <c r="E29" s="25"/>
      <c r="F29" s="26">
        <f t="shared" si="0"/>
        <v>0</v>
      </c>
    </row>
    <row r="30" spans="1:6" s="27" customFormat="1" ht="14.5" customHeight="1" x14ac:dyDescent="0.35">
      <c r="A30" s="124" t="s">
        <v>33</v>
      </c>
      <c r="B30" s="125"/>
      <c r="C30" s="28" t="s">
        <v>81</v>
      </c>
      <c r="D30" s="45" t="s">
        <v>151</v>
      </c>
      <c r="E30" s="25"/>
      <c r="F30" s="26">
        <f t="shared" si="0"/>
        <v>0</v>
      </c>
    </row>
    <row r="31" spans="1:6" s="27" customFormat="1" ht="14.5" customHeight="1" x14ac:dyDescent="0.35">
      <c r="A31" s="124" t="s">
        <v>159</v>
      </c>
      <c r="B31" s="125"/>
      <c r="C31" s="28" t="s">
        <v>81</v>
      </c>
      <c r="D31" s="45" t="s">
        <v>151</v>
      </c>
      <c r="E31" s="25"/>
      <c r="F31" s="26">
        <f t="shared" si="0"/>
        <v>0</v>
      </c>
    </row>
    <row r="32" spans="1:6" s="27" customFormat="1" x14ac:dyDescent="0.35">
      <c r="A32" s="124" t="s">
        <v>30</v>
      </c>
      <c r="B32" s="125"/>
      <c r="C32" s="43" t="s">
        <v>94</v>
      </c>
      <c r="D32" s="29">
        <v>26.4</v>
      </c>
      <c r="E32" s="25"/>
      <c r="F32" s="26">
        <f t="shared" si="0"/>
        <v>0</v>
      </c>
    </row>
    <row r="33" spans="1:6" s="27" customFormat="1" x14ac:dyDescent="0.35">
      <c r="A33" s="124" t="s">
        <v>37</v>
      </c>
      <c r="B33" s="125"/>
      <c r="C33" s="43" t="s">
        <v>81</v>
      </c>
      <c r="D33" s="45" t="s">
        <v>151</v>
      </c>
      <c r="E33" s="25"/>
      <c r="F33" s="26">
        <f t="shared" si="0"/>
        <v>0</v>
      </c>
    </row>
    <row r="34" spans="1:6" s="27" customFormat="1" x14ac:dyDescent="0.35">
      <c r="A34" s="124" t="s">
        <v>35</v>
      </c>
      <c r="B34" s="125"/>
      <c r="C34" s="28" t="s">
        <v>81</v>
      </c>
      <c r="D34" s="45" t="s">
        <v>151</v>
      </c>
      <c r="E34" s="25"/>
      <c r="F34" s="26">
        <f t="shared" si="0"/>
        <v>0</v>
      </c>
    </row>
    <row r="35" spans="1:6" s="27" customFormat="1" x14ac:dyDescent="0.35">
      <c r="A35" s="124" t="s">
        <v>38</v>
      </c>
      <c r="B35" s="125"/>
      <c r="C35" s="28" t="s">
        <v>81</v>
      </c>
      <c r="D35" s="45" t="s">
        <v>151</v>
      </c>
      <c r="E35" s="25"/>
      <c r="F35" s="26">
        <f t="shared" si="0"/>
        <v>0</v>
      </c>
    </row>
    <row r="36" spans="1:6" s="27" customFormat="1" ht="15" customHeight="1" x14ac:dyDescent="0.35">
      <c r="A36" s="124" t="s">
        <v>34</v>
      </c>
      <c r="B36" s="125"/>
      <c r="C36" s="28" t="s">
        <v>81</v>
      </c>
      <c r="D36" s="45" t="s">
        <v>151</v>
      </c>
      <c r="E36" s="25"/>
      <c r="F36" s="26">
        <f t="shared" si="0"/>
        <v>0</v>
      </c>
    </row>
    <row r="37" spans="1:6" s="27" customFormat="1" ht="15" customHeight="1" x14ac:dyDescent="0.35">
      <c r="A37" s="124" t="s">
        <v>40</v>
      </c>
      <c r="B37" s="125"/>
      <c r="C37" s="43" t="s">
        <v>104</v>
      </c>
      <c r="D37" s="29">
        <v>425</v>
      </c>
      <c r="E37" s="25"/>
      <c r="F37" s="26">
        <f t="shared" si="0"/>
        <v>0</v>
      </c>
    </row>
    <row r="38" spans="1:6" s="27" customFormat="1" x14ac:dyDescent="0.35">
      <c r="A38" s="124" t="s">
        <v>51</v>
      </c>
      <c r="B38" s="125"/>
      <c r="C38" s="28" t="s">
        <v>81</v>
      </c>
      <c r="D38" s="45" t="s">
        <v>151</v>
      </c>
      <c r="E38" s="25"/>
      <c r="F38" s="26">
        <f t="shared" si="0"/>
        <v>0</v>
      </c>
    </row>
    <row r="39" spans="1:6" s="27" customFormat="1" ht="31" customHeight="1" x14ac:dyDescent="0.35">
      <c r="A39" s="124" t="s">
        <v>109</v>
      </c>
      <c r="B39" s="125"/>
      <c r="C39" s="43" t="s">
        <v>110</v>
      </c>
      <c r="D39" s="29">
        <v>29960</v>
      </c>
      <c r="E39" s="25"/>
      <c r="F39" s="26">
        <f t="shared" si="0"/>
        <v>0</v>
      </c>
    </row>
    <row r="40" spans="1:6" s="27" customFormat="1" ht="15" customHeight="1" x14ac:dyDescent="0.35">
      <c r="A40" s="124" t="s">
        <v>39</v>
      </c>
      <c r="B40" s="125"/>
      <c r="C40" s="28" t="s">
        <v>81</v>
      </c>
      <c r="D40" s="47" t="s">
        <v>151</v>
      </c>
      <c r="E40" s="25"/>
      <c r="F40" s="26">
        <f t="shared" si="0"/>
        <v>0</v>
      </c>
    </row>
    <row r="41" spans="1:6" s="27" customFormat="1" x14ac:dyDescent="0.35">
      <c r="A41" s="124" t="s">
        <v>48</v>
      </c>
      <c r="B41" s="125"/>
      <c r="C41" s="43" t="s">
        <v>98</v>
      </c>
      <c r="D41" s="29">
        <v>109.45</v>
      </c>
      <c r="E41" s="25"/>
      <c r="F41" s="26">
        <f t="shared" si="0"/>
        <v>0</v>
      </c>
    </row>
    <row r="42" spans="1:6" s="27" customFormat="1" ht="15" customHeight="1" x14ac:dyDescent="0.35">
      <c r="A42" s="124" t="s">
        <v>55</v>
      </c>
      <c r="B42" s="125"/>
      <c r="C42" s="28" t="s">
        <v>81</v>
      </c>
      <c r="D42" s="47" t="s">
        <v>151</v>
      </c>
      <c r="E42" s="25"/>
      <c r="F42" s="26">
        <f t="shared" si="0"/>
        <v>0</v>
      </c>
    </row>
    <row r="43" spans="1:6" ht="15" thickBot="1" x14ac:dyDescent="0.4">
      <c r="A43" s="110" t="s">
        <v>138</v>
      </c>
      <c r="B43" s="111"/>
      <c r="C43" s="112"/>
      <c r="D43" s="112"/>
      <c r="E43" s="32" t="s">
        <v>139</v>
      </c>
      <c r="F43" s="33">
        <f>IF(C14=0,0,SUM(F14,F17:F42))</f>
        <v>0</v>
      </c>
    </row>
    <row r="44" spans="1:6" ht="21.5" thickBot="1" x14ac:dyDescent="0.55000000000000004">
      <c r="A44" s="113" t="s">
        <v>140</v>
      </c>
      <c r="B44" s="114"/>
      <c r="C44" s="114"/>
      <c r="D44" s="114"/>
      <c r="E44" s="114"/>
      <c r="F44" s="115"/>
    </row>
    <row r="45" spans="1:6" x14ac:dyDescent="0.35">
      <c r="A45" s="126" t="s">
        <v>28</v>
      </c>
      <c r="B45" s="127"/>
      <c r="C45" s="127"/>
      <c r="D45" s="128"/>
      <c r="E45" s="23" t="s">
        <v>0</v>
      </c>
      <c r="F45" s="24" t="s">
        <v>133</v>
      </c>
    </row>
    <row r="46" spans="1:6" ht="18.5" x14ac:dyDescent="0.45">
      <c r="A46" s="104"/>
      <c r="B46" s="105"/>
      <c r="C46" s="105"/>
      <c r="D46" s="106"/>
      <c r="E46" s="34"/>
      <c r="F46" s="35"/>
    </row>
    <row r="47" spans="1:6" ht="18.5" x14ac:dyDescent="0.45">
      <c r="A47" s="104"/>
      <c r="B47" s="105"/>
      <c r="C47" s="105"/>
      <c r="D47" s="106"/>
      <c r="E47" s="34"/>
      <c r="F47" s="35"/>
    </row>
    <row r="48" spans="1:6" ht="18.5" x14ac:dyDescent="0.45">
      <c r="A48" s="104"/>
      <c r="B48" s="105"/>
      <c r="C48" s="105"/>
      <c r="D48" s="106"/>
      <c r="E48" s="34"/>
      <c r="F48" s="35"/>
    </row>
    <row r="49" spans="1:6" ht="18.5" x14ac:dyDescent="0.45">
      <c r="A49" s="104"/>
      <c r="B49" s="105"/>
      <c r="C49" s="105"/>
      <c r="D49" s="106"/>
      <c r="E49" s="34"/>
      <c r="F49" s="35"/>
    </row>
    <row r="50" spans="1:6" x14ac:dyDescent="0.35">
      <c r="A50" s="107"/>
      <c r="B50" s="108"/>
      <c r="C50" s="108"/>
      <c r="D50" s="109"/>
      <c r="E50" s="25"/>
      <c r="F50" s="36"/>
    </row>
    <row r="51" spans="1:6" x14ac:dyDescent="0.35">
      <c r="A51" s="110" t="s">
        <v>141</v>
      </c>
      <c r="B51" s="111"/>
      <c r="C51" s="112"/>
      <c r="D51" s="112"/>
      <c r="E51" s="32" t="s">
        <v>139</v>
      </c>
      <c r="F51" s="33">
        <f>IF(SUM(F46:F50)&lt;=(F43*0.25),SUM(F46:F50),"ERROR")</f>
        <v>0</v>
      </c>
    </row>
    <row r="52" spans="1:6" ht="15" thickBot="1" x14ac:dyDescent="0.4">
      <c r="A52" s="110" t="s">
        <v>142</v>
      </c>
      <c r="B52" s="111"/>
      <c r="C52" s="112"/>
      <c r="D52" s="112"/>
      <c r="E52" s="32" t="s">
        <v>139</v>
      </c>
      <c r="F52" s="33">
        <f>IFERROR(SUM(F43+F51),"ERROR")</f>
        <v>0</v>
      </c>
    </row>
    <row r="53" spans="1:6" ht="21.5" thickBot="1" x14ac:dyDescent="0.55000000000000004">
      <c r="A53" s="113" t="s">
        <v>143</v>
      </c>
      <c r="B53" s="114"/>
      <c r="C53" s="114"/>
      <c r="D53" s="114"/>
      <c r="E53" s="114"/>
      <c r="F53" s="115"/>
    </row>
    <row r="54" spans="1:6" x14ac:dyDescent="0.35">
      <c r="A54" s="116" t="s">
        <v>144</v>
      </c>
      <c r="B54" s="117"/>
      <c r="C54" s="118"/>
      <c r="D54" s="118"/>
      <c r="E54" s="118"/>
      <c r="F54" s="33">
        <f>IFERROR(ROUND(0.005*F52,2),"ERROR")</f>
        <v>0</v>
      </c>
    </row>
    <row r="55" spans="1:6" x14ac:dyDescent="0.35">
      <c r="A55" s="116" t="s">
        <v>145</v>
      </c>
      <c r="B55" s="117"/>
      <c r="C55" s="118"/>
      <c r="D55" s="118"/>
      <c r="E55" s="118"/>
      <c r="F55" s="22">
        <v>30</v>
      </c>
    </row>
    <row r="56" spans="1:6" x14ac:dyDescent="0.35">
      <c r="A56" s="119" t="s">
        <v>157</v>
      </c>
      <c r="B56" s="120"/>
      <c r="C56" s="120"/>
      <c r="D56" s="120"/>
      <c r="E56" s="120"/>
      <c r="F56" s="121"/>
    </row>
    <row r="57" spans="1:6" x14ac:dyDescent="0.35">
      <c r="A57" s="122" t="s">
        <v>146</v>
      </c>
      <c r="B57" s="117"/>
      <c r="C57" s="37"/>
      <c r="D57" s="123" t="s">
        <v>147</v>
      </c>
      <c r="E57" s="117"/>
      <c r="F57" s="22">
        <f>C57*2</f>
        <v>0</v>
      </c>
    </row>
    <row r="58" spans="1:6" x14ac:dyDescent="0.35">
      <c r="A58" s="110" t="s">
        <v>148</v>
      </c>
      <c r="B58" s="111"/>
      <c r="C58" s="112"/>
      <c r="D58" s="112"/>
      <c r="E58" s="32" t="s">
        <v>139</v>
      </c>
      <c r="F58" s="22">
        <f>IF(SUM(F52:F57)&lt;100,0,SUM(F52:F57))</f>
        <v>0</v>
      </c>
    </row>
    <row r="59" spans="1:6" ht="15" thickBot="1" x14ac:dyDescent="0.4">
      <c r="A59" s="101" t="s">
        <v>149</v>
      </c>
      <c r="B59" s="102"/>
      <c r="C59" s="102"/>
      <c r="D59" s="102"/>
      <c r="E59" s="103"/>
      <c r="F59" s="38">
        <f>F58*C14</f>
        <v>0</v>
      </c>
    </row>
    <row r="60" spans="1:6" ht="15" thickTop="1" x14ac:dyDescent="0.35"/>
  </sheetData>
  <sheetProtection formatColumns="0" formatRows="0"/>
  <mergeCells count="61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31:B31"/>
    <mergeCell ref="A27:B27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A26:B26"/>
    <mergeCell ref="A28:B28"/>
    <mergeCell ref="A29:B29"/>
    <mergeCell ref="A30:B30"/>
    <mergeCell ref="A54:E54"/>
    <mergeCell ref="A55:E55"/>
    <mergeCell ref="A44:F44"/>
    <mergeCell ref="A45:D45"/>
    <mergeCell ref="A46:D46"/>
    <mergeCell ref="A47:D47"/>
    <mergeCell ref="A48:D48"/>
    <mergeCell ref="A49:D49"/>
    <mergeCell ref="A50:D50"/>
    <mergeCell ref="A51:D51"/>
    <mergeCell ref="A52:D52"/>
    <mergeCell ref="A53:F53"/>
    <mergeCell ref="A43:D43"/>
    <mergeCell ref="A32:B32"/>
    <mergeCell ref="A33:B33"/>
    <mergeCell ref="A34:B34"/>
    <mergeCell ref="A35:B35"/>
    <mergeCell ref="A36:B36"/>
    <mergeCell ref="A59:E59"/>
    <mergeCell ref="A37:B37"/>
    <mergeCell ref="A56:F56"/>
    <mergeCell ref="A57:B57"/>
    <mergeCell ref="D57:E57"/>
    <mergeCell ref="A58:D58"/>
    <mergeCell ref="A38:B38"/>
    <mergeCell ref="A39:B39"/>
    <mergeCell ref="A40:B40"/>
    <mergeCell ref="A41:B41"/>
    <mergeCell ref="A42:B42"/>
  </mergeCells>
  <conditionalFormatting sqref="C17 D19:D25">
    <cfRule type="containsText" dxfId="68" priority="35" operator="containsText" text="&quot;">
      <formula>NOT(ISERROR(SEARCH("""",C17)))</formula>
    </cfRule>
  </conditionalFormatting>
  <conditionalFormatting sqref="D17">
    <cfRule type="containsText" dxfId="67" priority="34" operator="containsText" text="&quot;">
      <formula>NOT(ISERROR(SEARCH("""",D17)))</formula>
    </cfRule>
  </conditionalFormatting>
  <conditionalFormatting sqref="B5:C5">
    <cfRule type="containsText" dxfId="66" priority="33" operator="containsText" text="&quot;">
      <formula>NOT(ISERROR(SEARCH("""",B5)))</formula>
    </cfRule>
  </conditionalFormatting>
  <conditionalFormatting sqref="B6:C6">
    <cfRule type="containsText" dxfId="65" priority="32" operator="containsText" text="&quot;">
      <formula>NOT(ISERROR(SEARCH("""",B6)))</formula>
    </cfRule>
  </conditionalFormatting>
  <conditionalFormatting sqref="C29">
    <cfRule type="containsText" dxfId="64" priority="22" operator="containsText" text="&quot;">
      <formula>NOT(ISERROR(SEARCH("""",C29)))</formula>
    </cfRule>
  </conditionalFormatting>
  <conditionalFormatting sqref="E6:F6">
    <cfRule type="containsText" dxfId="63" priority="31" operator="containsText" text="&quot;">
      <formula>NOT(ISERROR(SEARCH("""",E6)))</formula>
    </cfRule>
  </conditionalFormatting>
  <conditionalFormatting sqref="C23">
    <cfRule type="containsText" dxfId="62" priority="26" operator="containsText" text="&quot;">
      <formula>NOT(ISERROR(SEARCH("""",C23)))</formula>
    </cfRule>
  </conditionalFormatting>
  <conditionalFormatting sqref="C20">
    <cfRule type="containsText" dxfId="61" priority="29" operator="containsText" text="&quot;">
      <formula>NOT(ISERROR(SEARCH("""",C20)))</formula>
    </cfRule>
  </conditionalFormatting>
  <conditionalFormatting sqref="C19">
    <cfRule type="containsText" dxfId="60" priority="30" operator="containsText" text="&quot;">
      <formula>NOT(ISERROR(SEARCH("""",C19)))</formula>
    </cfRule>
  </conditionalFormatting>
  <conditionalFormatting sqref="C21">
    <cfRule type="containsText" dxfId="59" priority="28" operator="containsText" text="&quot;">
      <formula>NOT(ISERROR(SEARCH("""",C21)))</formula>
    </cfRule>
  </conditionalFormatting>
  <conditionalFormatting sqref="C22">
    <cfRule type="containsText" dxfId="58" priority="27" operator="containsText" text="&quot;">
      <formula>NOT(ISERROR(SEARCH("""",C22)))</formula>
    </cfRule>
  </conditionalFormatting>
  <conditionalFormatting sqref="C24">
    <cfRule type="containsText" dxfId="57" priority="25" operator="containsText" text="&quot;">
      <formula>NOT(ISERROR(SEARCH("""",C24)))</formula>
    </cfRule>
  </conditionalFormatting>
  <conditionalFormatting sqref="C25">
    <cfRule type="containsText" dxfId="56" priority="24" operator="containsText" text="&quot;">
      <formula>NOT(ISERROR(SEARCH("""",C25)))</formula>
    </cfRule>
  </conditionalFormatting>
  <conditionalFormatting sqref="C32">
    <cfRule type="containsText" dxfId="55" priority="23" operator="containsText" text="&quot;">
      <formula>NOT(ISERROR(SEARCH("""",C32)))</formula>
    </cfRule>
  </conditionalFormatting>
  <conditionalFormatting sqref="C33">
    <cfRule type="containsText" dxfId="54" priority="21" operator="containsText" text="&quot;">
      <formula>NOT(ISERROR(SEARCH("""",C33)))</formula>
    </cfRule>
  </conditionalFormatting>
  <conditionalFormatting sqref="C37">
    <cfRule type="containsText" dxfId="53" priority="20" operator="containsText" text="&quot;">
      <formula>NOT(ISERROR(SEARCH("""",C37)))</formula>
    </cfRule>
  </conditionalFormatting>
  <conditionalFormatting sqref="D40">
    <cfRule type="containsText" dxfId="52" priority="19" operator="containsText" text="&quot;">
      <formula>NOT(ISERROR(SEARCH("""",D40)))</formula>
    </cfRule>
  </conditionalFormatting>
  <conditionalFormatting sqref="D42">
    <cfRule type="containsText" dxfId="51" priority="18" operator="containsText" text="&quot;">
      <formula>NOT(ISERROR(SEARCH("""",D42)))</formula>
    </cfRule>
  </conditionalFormatting>
  <conditionalFormatting sqref="C39">
    <cfRule type="containsText" dxfId="50" priority="17" operator="containsText" text="&quot;">
      <formula>NOT(ISERROR(SEARCH("""",C39)))</formula>
    </cfRule>
  </conditionalFormatting>
  <conditionalFormatting sqref="C18">
    <cfRule type="containsText" dxfId="49" priority="10" operator="containsText" text="&quot;">
      <formula>NOT(ISERROR(SEARCH("""",C18)))</formula>
    </cfRule>
  </conditionalFormatting>
  <conditionalFormatting sqref="D18">
    <cfRule type="containsText" dxfId="48" priority="9" operator="containsText" text="&quot;">
      <formula>NOT(ISERROR(SEARCH("""",D18)))</formula>
    </cfRule>
  </conditionalFormatting>
  <conditionalFormatting sqref="E7">
    <cfRule type="containsText" dxfId="47" priority="15" operator="containsText" text="&quot;">
      <formula>NOT(ISERROR(SEARCH("""",E7)))</formula>
    </cfRule>
  </conditionalFormatting>
  <conditionalFormatting sqref="C28">
    <cfRule type="containsText" dxfId="46" priority="8" operator="containsText" text="&quot;">
      <formula>NOT(ISERROR(SEARCH("""",C28)))</formula>
    </cfRule>
  </conditionalFormatting>
  <conditionalFormatting sqref="C41">
    <cfRule type="containsText" dxfId="45" priority="7" operator="containsText" text="&quot;">
      <formula>NOT(ISERROR(SEARCH("""",C41)))</formula>
    </cfRule>
  </conditionalFormatting>
  <conditionalFormatting sqref="A2:F2">
    <cfRule type="containsText" dxfId="44" priority="6" operator="containsText" text="&quot;">
      <formula>NOT(ISERROR(SEARCH("""",A2)))</formula>
    </cfRule>
  </conditionalFormatting>
  <conditionalFormatting sqref="E5:F5">
    <cfRule type="containsText" dxfId="43" priority="5" operator="containsText" text="&quot;">
      <formula>NOT(ISERROR(SEARCH("""",E5)))</formula>
    </cfRule>
  </conditionalFormatting>
  <conditionalFormatting sqref="B10:B12">
    <cfRule type="containsText" dxfId="42" priority="4" operator="containsText" text="&quot;">
      <formula>NOT(ISERROR(SEARCH("""",B10)))</formula>
    </cfRule>
  </conditionalFormatting>
  <conditionalFormatting sqref="D10:D12">
    <cfRule type="containsText" dxfId="41" priority="3" operator="containsText" text="&quot;">
      <formula>NOT(ISERROR(SEARCH("""",D10)))</formula>
    </cfRule>
  </conditionalFormatting>
  <conditionalFormatting sqref="F10">
    <cfRule type="containsText" dxfId="40" priority="2" operator="containsText" text="&quot;">
      <formula>NOT(ISERROR(SEARCH("""",F10)))</formula>
    </cfRule>
  </conditionalFormatting>
  <conditionalFormatting sqref="C27">
    <cfRule type="containsText" dxfId="39" priority="1" operator="containsText" text="&quot;">
      <formula>NOT(ISERROR(SEARCH("""",C27)))</formula>
    </cfRule>
  </conditionalFormatting>
  <dataValidations count="3">
    <dataValidation type="list" allowBlank="1" showInputMessage="1" showErrorMessage="1" error="Only Yes or No may be entered." sqref="E17:E42">
      <formula1>"Yes, No"</formula1>
    </dataValidation>
    <dataValidation allowBlank="1" showInputMessage="1" showErrorMessage="1" error="Only Yes or No may be entered." sqref="E50"/>
    <dataValidation allowBlank="1" showInputMessage="1" showErrorMessage="1" error="Only one vehicle configuration may be used on each spreadsheet." sqref="E12 E5:E7"/>
  </dataValidations>
  <pageMargins left="0.7" right="0.7" top="0.75" bottom="0.75" header="0.3" footer="0.3"/>
  <pageSetup scale="94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9" t="s">
        <v>69</v>
      </c>
      <c r="B2" s="160"/>
      <c r="C2" s="160"/>
      <c r="D2" s="160"/>
      <c r="E2" s="160"/>
      <c r="F2" s="161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212" t="s">
        <v>113</v>
      </c>
      <c r="F5" s="214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212" t="s">
        <v>114</v>
      </c>
      <c r="F6" s="21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57">
        <v>108207</v>
      </c>
      <c r="C10" s="49" t="s">
        <v>24</v>
      </c>
      <c r="D10" s="57">
        <v>107207</v>
      </c>
      <c r="E10" s="50" t="s">
        <v>46</v>
      </c>
      <c r="F10" s="57">
        <v>105207</v>
      </c>
    </row>
    <row r="11" spans="1:6" x14ac:dyDescent="0.35">
      <c r="A11" s="13" t="s">
        <v>22</v>
      </c>
      <c r="B11" s="57">
        <v>108207</v>
      </c>
      <c r="C11" s="49" t="s">
        <v>25</v>
      </c>
      <c r="D11" s="57">
        <v>106207</v>
      </c>
      <c r="E11" s="51"/>
      <c r="F11" s="52"/>
    </row>
    <row r="12" spans="1:6" ht="15" thickBot="1" x14ac:dyDescent="0.4">
      <c r="A12" s="18" t="s">
        <v>23</v>
      </c>
      <c r="B12" s="57">
        <v>107207</v>
      </c>
      <c r="C12" s="49" t="s">
        <v>26</v>
      </c>
      <c r="D12" s="57">
        <v>106207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161</v>
      </c>
      <c r="B47" s="125"/>
      <c r="C47" s="58" t="s">
        <v>115</v>
      </c>
      <c r="D47" s="29">
        <v>15792.66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162</v>
      </c>
      <c r="B48" s="125"/>
      <c r="C48" s="59" t="s">
        <v>116</v>
      </c>
      <c r="D48" s="29">
        <v>19799.650000000001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38" priority="47" operator="containsText" text="&quot;">
      <formula>NOT(ISERROR(SEARCH("""",C17)))</formula>
    </cfRule>
  </conditionalFormatting>
  <conditionalFormatting sqref="C27">
    <cfRule type="containsText" dxfId="37" priority="32" operator="containsText" text="&quot;">
      <formula>NOT(ISERROR(SEARCH("""",C27)))</formula>
    </cfRule>
  </conditionalFormatting>
  <conditionalFormatting sqref="C29">
    <cfRule type="containsText" dxfId="36" priority="30" operator="containsText" text="&quot;">
      <formula>NOT(ISERROR(SEARCH("""",C29)))</formula>
    </cfRule>
  </conditionalFormatting>
  <conditionalFormatting sqref="D17:D26">
    <cfRule type="containsText" dxfId="35" priority="46" operator="containsText" text="&quot;">
      <formula>NOT(ISERROR(SEARCH("""",D17)))</formula>
    </cfRule>
  </conditionalFormatting>
  <conditionalFormatting sqref="B5:C5">
    <cfRule type="containsText" dxfId="34" priority="45" operator="containsText" text="&quot;">
      <formula>NOT(ISERROR(SEARCH("""",B5)))</formula>
    </cfRule>
  </conditionalFormatting>
  <conditionalFormatting sqref="B6:C6">
    <cfRule type="containsText" dxfId="33" priority="44" operator="containsText" text="&quot;">
      <formula>NOT(ISERROR(SEARCH("""",B6)))</formula>
    </cfRule>
  </conditionalFormatting>
  <conditionalFormatting sqref="C30">
    <cfRule type="containsText" dxfId="32" priority="27" operator="containsText" text="&quot;">
      <formula>NOT(ISERROR(SEARCH("""",C30)))</formula>
    </cfRule>
  </conditionalFormatting>
  <conditionalFormatting sqref="E7:F7">
    <cfRule type="containsText" dxfId="31" priority="42" operator="containsText" text="&quot;">
      <formula>NOT(ISERROR(SEARCH("""",E7)))</formula>
    </cfRule>
  </conditionalFormatting>
  <conditionalFormatting sqref="C18">
    <cfRule type="containsText" dxfId="30" priority="41" operator="containsText" text="&quot;">
      <formula>NOT(ISERROR(SEARCH("""",C18)))</formula>
    </cfRule>
  </conditionalFormatting>
  <conditionalFormatting sqref="C19">
    <cfRule type="containsText" dxfId="29" priority="40" operator="containsText" text="&quot;">
      <formula>NOT(ISERROR(SEARCH("""",C19)))</formula>
    </cfRule>
  </conditionalFormatting>
  <conditionalFormatting sqref="C20">
    <cfRule type="containsText" dxfId="28" priority="39" operator="containsText" text="&quot;">
      <formula>NOT(ISERROR(SEARCH("""",C20)))</formula>
    </cfRule>
  </conditionalFormatting>
  <conditionalFormatting sqref="C21">
    <cfRule type="containsText" dxfId="27" priority="38" operator="containsText" text="&quot;">
      <formula>NOT(ISERROR(SEARCH("""",C21)))</formula>
    </cfRule>
  </conditionalFormatting>
  <conditionalFormatting sqref="C22">
    <cfRule type="containsText" dxfId="26" priority="37" operator="containsText" text="&quot;">
      <formula>NOT(ISERROR(SEARCH("""",C22)))</formula>
    </cfRule>
  </conditionalFormatting>
  <conditionalFormatting sqref="C23">
    <cfRule type="containsText" dxfId="25" priority="36" operator="containsText" text="&quot;">
      <formula>NOT(ISERROR(SEARCH("""",C23)))</formula>
    </cfRule>
  </conditionalFormatting>
  <conditionalFormatting sqref="C24">
    <cfRule type="containsText" dxfId="24" priority="35" operator="containsText" text="&quot;">
      <formula>NOT(ISERROR(SEARCH("""",C24)))</formula>
    </cfRule>
  </conditionalFormatting>
  <conditionalFormatting sqref="C25">
    <cfRule type="containsText" dxfId="23" priority="34" operator="containsText" text="&quot;">
      <formula>NOT(ISERROR(SEARCH("""",C25)))</formula>
    </cfRule>
  </conditionalFormatting>
  <conditionalFormatting sqref="C26">
    <cfRule type="containsText" dxfId="22" priority="33" operator="containsText" text="&quot;">
      <formula>NOT(ISERROR(SEARCH("""",C26)))</formula>
    </cfRule>
  </conditionalFormatting>
  <conditionalFormatting sqref="C28">
    <cfRule type="containsText" dxfId="21" priority="31" operator="containsText" text="&quot;">
      <formula>NOT(ISERROR(SEARCH("""",C28)))</formula>
    </cfRule>
  </conditionalFormatting>
  <conditionalFormatting sqref="C37">
    <cfRule type="containsText" dxfId="20" priority="29" operator="containsText" text="&quot;">
      <formula>NOT(ISERROR(SEARCH("""",C37)))</formula>
    </cfRule>
  </conditionalFormatting>
  <conditionalFormatting sqref="C36">
    <cfRule type="containsText" dxfId="19" priority="28" operator="containsText" text="&quot;">
      <formula>NOT(ISERROR(SEARCH("""",C36)))</formula>
    </cfRule>
  </conditionalFormatting>
  <conditionalFormatting sqref="C42">
    <cfRule type="containsText" dxfId="18" priority="25" operator="containsText" text="&quot;">
      <formula>NOT(ISERROR(SEARCH("""",C42)))</formula>
    </cfRule>
  </conditionalFormatting>
  <conditionalFormatting sqref="C31">
    <cfRule type="containsText" dxfId="17" priority="26" operator="containsText" text="&quot;">
      <formula>NOT(ISERROR(SEARCH("""",C31)))</formula>
    </cfRule>
  </conditionalFormatting>
  <conditionalFormatting sqref="C38">
    <cfRule type="containsText" dxfId="16" priority="24" operator="containsText" text="&quot;">
      <formula>NOT(ISERROR(SEARCH("""",C38)))</formula>
    </cfRule>
  </conditionalFormatting>
  <conditionalFormatting sqref="C39">
    <cfRule type="containsText" dxfId="15" priority="23" operator="containsText" text="&quot;">
      <formula>NOT(ISERROR(SEARCH("""",C39)))</formula>
    </cfRule>
  </conditionalFormatting>
  <conditionalFormatting sqref="C40">
    <cfRule type="containsText" dxfId="14" priority="22" operator="containsText" text="&quot;">
      <formula>NOT(ISERROR(SEARCH("""",C40)))</formula>
    </cfRule>
  </conditionalFormatting>
  <conditionalFormatting sqref="C45">
    <cfRule type="containsText" dxfId="13" priority="21" operator="containsText" text="&quot;">
      <formula>NOT(ISERROR(SEARCH("""",C45)))</formula>
    </cfRule>
  </conditionalFormatting>
  <conditionalFormatting sqref="C50 D49">
    <cfRule type="containsText" dxfId="12" priority="20" operator="containsText" text="&quot;">
      <formula>NOT(ISERROR(SEARCH("""",C49)))</formula>
    </cfRule>
  </conditionalFormatting>
  <conditionalFormatting sqref="D51">
    <cfRule type="containsText" dxfId="11" priority="19" operator="containsText" text="&quot;">
      <formula>NOT(ISERROR(SEARCH("""",D51)))</formula>
    </cfRule>
  </conditionalFormatting>
  <conditionalFormatting sqref="C33">
    <cfRule type="containsText" dxfId="10" priority="16" operator="containsText" text="&quot;">
      <formula>NOT(ISERROR(SEARCH("""",C33)))</formula>
    </cfRule>
  </conditionalFormatting>
  <conditionalFormatting sqref="C34">
    <cfRule type="containsText" dxfId="9" priority="15" operator="containsText" text="&quot;">
      <formula>NOT(ISERROR(SEARCH("""",C34)))</formula>
    </cfRule>
  </conditionalFormatting>
  <conditionalFormatting sqref="C35">
    <cfRule type="containsText" dxfId="8" priority="14" operator="containsText" text="&quot;">
      <formula>NOT(ISERROR(SEARCH("""",C35)))</formula>
    </cfRule>
  </conditionalFormatting>
  <conditionalFormatting sqref="A2:F2">
    <cfRule type="containsText" dxfId="7" priority="8" operator="containsText" text="&quot;">
      <formula>NOT(ISERROR(SEARCH("""",A2)))</formula>
    </cfRule>
  </conditionalFormatting>
  <conditionalFormatting sqref="E5:F5">
    <cfRule type="containsText" dxfId="6" priority="7" operator="containsText" text="&quot;">
      <formula>NOT(ISERROR(SEARCH("""",E5)))</formula>
    </cfRule>
  </conditionalFormatting>
  <conditionalFormatting sqref="E6:F6">
    <cfRule type="containsText" dxfId="5" priority="6" operator="containsText" text="&quot;">
      <formula>NOT(ISERROR(SEARCH("""",E6)))</formula>
    </cfRule>
  </conditionalFormatting>
  <conditionalFormatting sqref="B10:B12">
    <cfRule type="containsText" dxfId="4" priority="5" operator="containsText" text="&quot;">
      <formula>NOT(ISERROR(SEARCH("""",B10)))</formula>
    </cfRule>
  </conditionalFormatting>
  <conditionalFormatting sqref="D10:D12">
    <cfRule type="containsText" dxfId="3" priority="4" operator="containsText" text="&quot;">
      <formula>NOT(ISERROR(SEARCH("""",D10)))</formula>
    </cfRule>
  </conditionalFormatting>
  <conditionalFormatting sqref="F10">
    <cfRule type="containsText" dxfId="2" priority="3" operator="containsText" text="&quot;">
      <formula>NOT(ISERROR(SEARCH("""",F10)))</formula>
    </cfRule>
  </conditionalFormatting>
  <conditionalFormatting sqref="C47">
    <cfRule type="containsText" dxfId="1" priority="2" operator="containsText" text="&quot;">
      <formula>NOT(ISERROR(SEARCH("""",C47)))</formula>
    </cfRule>
  </conditionalFormatting>
  <conditionalFormatting sqref="C48">
    <cfRule type="containsText" dxfId="0" priority="1" operator="containsText" text="&quot;">
      <formula>NOT(ISERROR(SEARCH("""",C48)))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0" sqref="F10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1" t="s">
        <v>72</v>
      </c>
      <c r="B2" s="152"/>
      <c r="C2" s="152"/>
      <c r="D2" s="152"/>
      <c r="E2" s="152"/>
      <c r="F2" s="153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105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48">
        <v>77629</v>
      </c>
      <c r="C10" s="14" t="s">
        <v>24</v>
      </c>
      <c r="D10" s="48">
        <v>75486</v>
      </c>
      <c r="E10" s="15" t="s">
        <v>46</v>
      </c>
      <c r="F10" s="48">
        <v>74686</v>
      </c>
    </row>
    <row r="11" spans="1:6" x14ac:dyDescent="0.35">
      <c r="A11" s="13" t="s">
        <v>22</v>
      </c>
      <c r="B11" s="48">
        <v>77248</v>
      </c>
      <c r="C11" s="14" t="s">
        <v>25</v>
      </c>
      <c r="D11" s="48">
        <v>74786</v>
      </c>
      <c r="E11" s="16"/>
      <c r="F11" s="17"/>
    </row>
    <row r="12" spans="1:6" ht="15" thickBot="1" x14ac:dyDescent="0.4">
      <c r="A12" s="18" t="s">
        <v>23</v>
      </c>
      <c r="B12" s="48">
        <v>76467</v>
      </c>
      <c r="C12" s="14" t="s">
        <v>26</v>
      </c>
      <c r="D12" s="48">
        <v>74686</v>
      </c>
      <c r="E12" s="19"/>
      <c r="F12" s="20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846" priority="52" operator="containsText" text="&quot;">
      <formula>NOT(ISERROR(SEARCH("""",C17)))</formula>
    </cfRule>
  </conditionalFormatting>
  <conditionalFormatting sqref="C27">
    <cfRule type="containsText" dxfId="845" priority="28" operator="containsText" text="&quot;">
      <formula>NOT(ISERROR(SEARCH("""",C27)))</formula>
    </cfRule>
  </conditionalFormatting>
  <conditionalFormatting sqref="C29">
    <cfRule type="containsText" dxfId="844" priority="26" operator="containsText" text="&quot;">
      <formula>NOT(ISERROR(SEARCH("""",C29)))</formula>
    </cfRule>
  </conditionalFormatting>
  <conditionalFormatting sqref="D17:D26">
    <cfRule type="containsText" dxfId="843" priority="51" operator="containsText" text="&quot;">
      <formula>NOT(ISERROR(SEARCH("""",D17)))</formula>
    </cfRule>
  </conditionalFormatting>
  <conditionalFormatting sqref="B5:C5">
    <cfRule type="containsText" dxfId="842" priority="49" operator="containsText" text="&quot;">
      <formula>NOT(ISERROR(SEARCH("""",B5)))</formula>
    </cfRule>
  </conditionalFormatting>
  <conditionalFormatting sqref="B6:C6">
    <cfRule type="containsText" dxfId="841" priority="48" operator="containsText" text="&quot;">
      <formula>NOT(ISERROR(SEARCH("""",B6)))</formula>
    </cfRule>
  </conditionalFormatting>
  <conditionalFormatting sqref="C30">
    <cfRule type="containsText" dxfId="840" priority="23" operator="containsText" text="&quot;">
      <formula>NOT(ISERROR(SEARCH("""",C30)))</formula>
    </cfRule>
  </conditionalFormatting>
  <conditionalFormatting sqref="E6:F6">
    <cfRule type="containsText" dxfId="839" priority="46" operator="containsText" text="&quot;">
      <formula>NOT(ISERROR(SEARCH("""",E6)))</formula>
    </cfRule>
  </conditionalFormatting>
  <conditionalFormatting sqref="E7:F7">
    <cfRule type="containsText" dxfId="838" priority="45" operator="containsText" text="&quot;">
      <formula>NOT(ISERROR(SEARCH("""",E7)))</formula>
    </cfRule>
  </conditionalFormatting>
  <conditionalFormatting sqref="C18">
    <cfRule type="containsText" dxfId="837" priority="37" operator="containsText" text="&quot;">
      <formula>NOT(ISERROR(SEARCH("""",C18)))</formula>
    </cfRule>
  </conditionalFormatting>
  <conditionalFormatting sqref="C19">
    <cfRule type="containsText" dxfId="836" priority="36" operator="containsText" text="&quot;">
      <formula>NOT(ISERROR(SEARCH("""",C19)))</formula>
    </cfRule>
  </conditionalFormatting>
  <conditionalFormatting sqref="C20">
    <cfRule type="containsText" dxfId="835" priority="35" operator="containsText" text="&quot;">
      <formula>NOT(ISERROR(SEARCH("""",C20)))</formula>
    </cfRule>
  </conditionalFormatting>
  <conditionalFormatting sqref="C21">
    <cfRule type="containsText" dxfId="834" priority="34" operator="containsText" text="&quot;">
      <formula>NOT(ISERROR(SEARCH("""",C21)))</formula>
    </cfRule>
  </conditionalFormatting>
  <conditionalFormatting sqref="C22">
    <cfRule type="containsText" dxfId="833" priority="33" operator="containsText" text="&quot;">
      <formula>NOT(ISERROR(SEARCH("""",C22)))</formula>
    </cfRule>
  </conditionalFormatting>
  <conditionalFormatting sqref="C23">
    <cfRule type="containsText" dxfId="832" priority="32" operator="containsText" text="&quot;">
      <formula>NOT(ISERROR(SEARCH("""",C23)))</formula>
    </cfRule>
  </conditionalFormatting>
  <conditionalFormatting sqref="C24">
    <cfRule type="containsText" dxfId="831" priority="31" operator="containsText" text="&quot;">
      <formula>NOT(ISERROR(SEARCH("""",C24)))</formula>
    </cfRule>
  </conditionalFormatting>
  <conditionalFormatting sqref="C25">
    <cfRule type="containsText" dxfId="830" priority="30" operator="containsText" text="&quot;">
      <formula>NOT(ISERROR(SEARCH("""",C25)))</formula>
    </cfRule>
  </conditionalFormatting>
  <conditionalFormatting sqref="C26">
    <cfRule type="containsText" dxfId="829" priority="29" operator="containsText" text="&quot;">
      <formula>NOT(ISERROR(SEARCH("""",C26)))</formula>
    </cfRule>
  </conditionalFormatting>
  <conditionalFormatting sqref="C28">
    <cfRule type="containsText" dxfId="828" priority="27" operator="containsText" text="&quot;">
      <formula>NOT(ISERROR(SEARCH("""",C28)))</formula>
    </cfRule>
  </conditionalFormatting>
  <conditionalFormatting sqref="C37">
    <cfRule type="containsText" dxfId="827" priority="25" operator="containsText" text="&quot;">
      <formula>NOT(ISERROR(SEARCH("""",C37)))</formula>
    </cfRule>
  </conditionalFormatting>
  <conditionalFormatting sqref="C36">
    <cfRule type="containsText" dxfId="826" priority="24" operator="containsText" text="&quot;">
      <formula>NOT(ISERROR(SEARCH("""",C36)))</formula>
    </cfRule>
  </conditionalFormatting>
  <conditionalFormatting sqref="C42">
    <cfRule type="containsText" dxfId="825" priority="21" operator="containsText" text="&quot;">
      <formula>NOT(ISERROR(SEARCH("""",C42)))</formula>
    </cfRule>
  </conditionalFormatting>
  <conditionalFormatting sqref="C31">
    <cfRule type="containsText" dxfId="824" priority="22" operator="containsText" text="&quot;">
      <formula>NOT(ISERROR(SEARCH("""",C31)))</formula>
    </cfRule>
  </conditionalFormatting>
  <conditionalFormatting sqref="C38">
    <cfRule type="containsText" dxfId="823" priority="20" operator="containsText" text="&quot;">
      <formula>NOT(ISERROR(SEARCH("""",C38)))</formula>
    </cfRule>
  </conditionalFormatting>
  <conditionalFormatting sqref="C39">
    <cfRule type="containsText" dxfId="822" priority="19" operator="containsText" text="&quot;">
      <formula>NOT(ISERROR(SEARCH("""",C39)))</formula>
    </cfRule>
  </conditionalFormatting>
  <conditionalFormatting sqref="C40">
    <cfRule type="containsText" dxfId="821" priority="18" operator="containsText" text="&quot;">
      <formula>NOT(ISERROR(SEARCH("""",C40)))</formula>
    </cfRule>
  </conditionalFormatting>
  <conditionalFormatting sqref="C45">
    <cfRule type="containsText" dxfId="820" priority="17" operator="containsText" text="&quot;">
      <formula>NOT(ISERROR(SEARCH("""",C45)))</formula>
    </cfRule>
  </conditionalFormatting>
  <conditionalFormatting sqref="C50 D49">
    <cfRule type="containsText" dxfId="819" priority="16" operator="containsText" text="&quot;">
      <formula>NOT(ISERROR(SEARCH("""",C49)))</formula>
    </cfRule>
  </conditionalFormatting>
  <conditionalFormatting sqref="D51">
    <cfRule type="containsText" dxfId="818" priority="15" operator="containsText" text="&quot;">
      <formula>NOT(ISERROR(SEARCH("""",D51)))</formula>
    </cfRule>
  </conditionalFormatting>
  <conditionalFormatting sqref="C47">
    <cfRule type="containsText" dxfId="817" priority="14" operator="containsText" text="&quot;">
      <formula>NOT(ISERROR(SEARCH("""",C47)))</formula>
    </cfRule>
  </conditionalFormatting>
  <conditionalFormatting sqref="C48">
    <cfRule type="containsText" dxfId="816" priority="13" operator="containsText" text="&quot;">
      <formula>NOT(ISERROR(SEARCH("""",C48)))</formula>
    </cfRule>
  </conditionalFormatting>
  <conditionalFormatting sqref="C33">
    <cfRule type="containsText" dxfId="815" priority="12" operator="containsText" text="&quot;">
      <formula>NOT(ISERROR(SEARCH("""",C33)))</formula>
    </cfRule>
  </conditionalFormatting>
  <conditionalFormatting sqref="C34">
    <cfRule type="containsText" dxfId="814" priority="11" operator="containsText" text="&quot;">
      <formula>NOT(ISERROR(SEARCH("""",C34)))</formula>
    </cfRule>
  </conditionalFormatting>
  <conditionalFormatting sqref="C35">
    <cfRule type="containsText" dxfId="813" priority="10" operator="containsText" text="&quot;">
      <formula>NOT(ISERROR(SEARCH("""",C35)))</formula>
    </cfRule>
  </conditionalFormatting>
  <conditionalFormatting sqref="A2:F2">
    <cfRule type="containsText" dxfId="812" priority="9" operator="containsText" text="&quot;">
      <formula>NOT(ISERROR(SEARCH("""",A2)))</formula>
    </cfRule>
  </conditionalFormatting>
  <conditionalFormatting sqref="E5:F5">
    <cfRule type="containsText" dxfId="811" priority="8" operator="containsText" text="&quot;">
      <formula>NOT(ISERROR(SEARCH("""",E5)))</formula>
    </cfRule>
  </conditionalFormatting>
  <conditionalFormatting sqref="B10">
    <cfRule type="containsText" dxfId="810" priority="7" operator="containsText" text="&quot;">
      <formula>NOT(ISERROR(SEARCH("""",B10)))</formula>
    </cfRule>
  </conditionalFormatting>
  <conditionalFormatting sqref="B11">
    <cfRule type="containsText" dxfId="809" priority="6" operator="containsText" text="&quot;">
      <formula>NOT(ISERROR(SEARCH("""",B11)))</formula>
    </cfRule>
  </conditionalFormatting>
  <conditionalFormatting sqref="B12">
    <cfRule type="containsText" dxfId="808" priority="5" operator="containsText" text="&quot;">
      <formula>NOT(ISERROR(SEARCH("""",B12)))</formula>
    </cfRule>
  </conditionalFormatting>
  <conditionalFormatting sqref="D10">
    <cfRule type="containsText" dxfId="807" priority="4" operator="containsText" text="&quot;">
      <formula>NOT(ISERROR(SEARCH("""",D10)))</formula>
    </cfRule>
  </conditionalFormatting>
  <conditionalFormatting sqref="D11">
    <cfRule type="containsText" dxfId="806" priority="3" operator="containsText" text="&quot;">
      <formula>NOT(ISERROR(SEARCH("""",D11)))</formula>
    </cfRule>
  </conditionalFormatting>
  <conditionalFormatting sqref="D12">
    <cfRule type="containsText" dxfId="805" priority="2" operator="containsText" text="&quot;">
      <formula>NOT(ISERROR(SEARCH("""",D12)))</formula>
    </cfRule>
  </conditionalFormatting>
  <conditionalFormatting sqref="F10">
    <cfRule type="containsText" dxfId="804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1" t="s">
        <v>58</v>
      </c>
      <c r="B2" s="152"/>
      <c r="C2" s="152"/>
      <c r="D2" s="152"/>
      <c r="E2" s="152"/>
      <c r="F2" s="153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80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48">
        <v>70730</v>
      </c>
      <c r="C10" s="14" t="s">
        <v>24</v>
      </c>
      <c r="D10" s="48">
        <v>68581</v>
      </c>
      <c r="E10" s="15" t="s">
        <v>46</v>
      </c>
      <c r="F10" s="48">
        <v>67781</v>
      </c>
    </row>
    <row r="11" spans="1:6" x14ac:dyDescent="0.35">
      <c r="A11" s="13" t="s">
        <v>22</v>
      </c>
      <c r="B11" s="48">
        <v>70347</v>
      </c>
      <c r="C11" s="14" t="s">
        <v>25</v>
      </c>
      <c r="D11" s="48">
        <v>67881</v>
      </c>
      <c r="E11" s="16"/>
      <c r="F11" s="17"/>
    </row>
    <row r="12" spans="1:6" ht="15" thickBot="1" x14ac:dyDescent="0.4">
      <c r="A12" s="18" t="s">
        <v>23</v>
      </c>
      <c r="B12" s="48">
        <v>69564</v>
      </c>
      <c r="C12" s="14" t="s">
        <v>26</v>
      </c>
      <c r="D12" s="48">
        <v>67781</v>
      </c>
      <c r="E12" s="19"/>
      <c r="F12" s="20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803" priority="52" operator="containsText" text="&quot;">
      <formula>NOT(ISERROR(SEARCH("""",C17)))</formula>
    </cfRule>
  </conditionalFormatting>
  <conditionalFormatting sqref="C27">
    <cfRule type="containsText" dxfId="802" priority="37" operator="containsText" text="&quot;">
      <formula>NOT(ISERROR(SEARCH("""",C27)))</formula>
    </cfRule>
  </conditionalFormatting>
  <conditionalFormatting sqref="C29">
    <cfRule type="containsText" dxfId="801" priority="35" operator="containsText" text="&quot;">
      <formula>NOT(ISERROR(SEARCH("""",C29)))</formula>
    </cfRule>
  </conditionalFormatting>
  <conditionalFormatting sqref="D17:D26">
    <cfRule type="containsText" dxfId="800" priority="51" operator="containsText" text="&quot;">
      <formula>NOT(ISERROR(SEARCH("""",D17)))</formula>
    </cfRule>
  </conditionalFormatting>
  <conditionalFormatting sqref="B5:C5">
    <cfRule type="containsText" dxfId="799" priority="50" operator="containsText" text="&quot;">
      <formula>NOT(ISERROR(SEARCH("""",B5)))</formula>
    </cfRule>
  </conditionalFormatting>
  <conditionalFormatting sqref="B6:C6">
    <cfRule type="containsText" dxfId="798" priority="49" operator="containsText" text="&quot;">
      <formula>NOT(ISERROR(SEARCH("""",B6)))</formula>
    </cfRule>
  </conditionalFormatting>
  <conditionalFormatting sqref="C30">
    <cfRule type="containsText" dxfId="797" priority="32" operator="containsText" text="&quot;">
      <formula>NOT(ISERROR(SEARCH("""",C30)))</formula>
    </cfRule>
  </conditionalFormatting>
  <conditionalFormatting sqref="E6:F6">
    <cfRule type="containsText" dxfId="796" priority="48" operator="containsText" text="&quot;">
      <formula>NOT(ISERROR(SEARCH("""",E6)))</formula>
    </cfRule>
  </conditionalFormatting>
  <conditionalFormatting sqref="E7:F7">
    <cfRule type="containsText" dxfId="795" priority="47" operator="containsText" text="&quot;">
      <formula>NOT(ISERROR(SEARCH("""",E7)))</formula>
    </cfRule>
  </conditionalFormatting>
  <conditionalFormatting sqref="C18">
    <cfRule type="containsText" dxfId="794" priority="46" operator="containsText" text="&quot;">
      <formula>NOT(ISERROR(SEARCH("""",C18)))</formula>
    </cfRule>
  </conditionalFormatting>
  <conditionalFormatting sqref="C19">
    <cfRule type="containsText" dxfId="793" priority="45" operator="containsText" text="&quot;">
      <formula>NOT(ISERROR(SEARCH("""",C19)))</formula>
    </cfRule>
  </conditionalFormatting>
  <conditionalFormatting sqref="C20">
    <cfRule type="containsText" dxfId="792" priority="44" operator="containsText" text="&quot;">
      <formula>NOT(ISERROR(SEARCH("""",C20)))</formula>
    </cfRule>
  </conditionalFormatting>
  <conditionalFormatting sqref="C21">
    <cfRule type="containsText" dxfId="791" priority="43" operator="containsText" text="&quot;">
      <formula>NOT(ISERROR(SEARCH("""",C21)))</formula>
    </cfRule>
  </conditionalFormatting>
  <conditionalFormatting sqref="C22">
    <cfRule type="containsText" dxfId="790" priority="42" operator="containsText" text="&quot;">
      <formula>NOT(ISERROR(SEARCH("""",C22)))</formula>
    </cfRule>
  </conditionalFormatting>
  <conditionalFormatting sqref="C23">
    <cfRule type="containsText" dxfId="789" priority="41" operator="containsText" text="&quot;">
      <formula>NOT(ISERROR(SEARCH("""",C23)))</formula>
    </cfRule>
  </conditionalFormatting>
  <conditionalFormatting sqref="C24">
    <cfRule type="containsText" dxfId="788" priority="40" operator="containsText" text="&quot;">
      <formula>NOT(ISERROR(SEARCH("""",C24)))</formula>
    </cfRule>
  </conditionalFormatting>
  <conditionalFormatting sqref="C25">
    <cfRule type="containsText" dxfId="787" priority="39" operator="containsText" text="&quot;">
      <formula>NOT(ISERROR(SEARCH("""",C25)))</formula>
    </cfRule>
  </conditionalFormatting>
  <conditionalFormatting sqref="C26">
    <cfRule type="containsText" dxfId="786" priority="38" operator="containsText" text="&quot;">
      <formula>NOT(ISERROR(SEARCH("""",C26)))</formula>
    </cfRule>
  </conditionalFormatting>
  <conditionalFormatting sqref="C28">
    <cfRule type="containsText" dxfId="785" priority="36" operator="containsText" text="&quot;">
      <formula>NOT(ISERROR(SEARCH("""",C28)))</formula>
    </cfRule>
  </conditionalFormatting>
  <conditionalFormatting sqref="C37">
    <cfRule type="containsText" dxfId="784" priority="34" operator="containsText" text="&quot;">
      <formula>NOT(ISERROR(SEARCH("""",C37)))</formula>
    </cfRule>
  </conditionalFormatting>
  <conditionalFormatting sqref="C36">
    <cfRule type="containsText" dxfId="783" priority="33" operator="containsText" text="&quot;">
      <formula>NOT(ISERROR(SEARCH("""",C36)))</formula>
    </cfRule>
  </conditionalFormatting>
  <conditionalFormatting sqref="C42">
    <cfRule type="containsText" dxfId="782" priority="30" operator="containsText" text="&quot;">
      <formula>NOT(ISERROR(SEARCH("""",C42)))</formula>
    </cfRule>
  </conditionalFormatting>
  <conditionalFormatting sqref="C31">
    <cfRule type="containsText" dxfId="781" priority="31" operator="containsText" text="&quot;">
      <formula>NOT(ISERROR(SEARCH("""",C31)))</formula>
    </cfRule>
  </conditionalFormatting>
  <conditionalFormatting sqref="C38">
    <cfRule type="containsText" dxfId="780" priority="29" operator="containsText" text="&quot;">
      <formula>NOT(ISERROR(SEARCH("""",C38)))</formula>
    </cfRule>
  </conditionalFormatting>
  <conditionalFormatting sqref="C39">
    <cfRule type="containsText" dxfId="779" priority="28" operator="containsText" text="&quot;">
      <formula>NOT(ISERROR(SEARCH("""",C39)))</formula>
    </cfRule>
  </conditionalFormatting>
  <conditionalFormatting sqref="C40">
    <cfRule type="containsText" dxfId="778" priority="27" operator="containsText" text="&quot;">
      <formula>NOT(ISERROR(SEARCH("""",C40)))</formula>
    </cfRule>
  </conditionalFormatting>
  <conditionalFormatting sqref="C45">
    <cfRule type="containsText" dxfId="777" priority="26" operator="containsText" text="&quot;">
      <formula>NOT(ISERROR(SEARCH("""",C45)))</formula>
    </cfRule>
  </conditionalFormatting>
  <conditionalFormatting sqref="C50 D49">
    <cfRule type="containsText" dxfId="776" priority="25" operator="containsText" text="&quot;">
      <formula>NOT(ISERROR(SEARCH("""",C49)))</formula>
    </cfRule>
  </conditionalFormatting>
  <conditionalFormatting sqref="D51">
    <cfRule type="containsText" dxfId="775" priority="24" operator="containsText" text="&quot;">
      <formula>NOT(ISERROR(SEARCH("""",D51)))</formula>
    </cfRule>
  </conditionalFormatting>
  <conditionalFormatting sqref="C47">
    <cfRule type="containsText" dxfId="774" priority="23" operator="containsText" text="&quot;">
      <formula>NOT(ISERROR(SEARCH("""",C47)))</formula>
    </cfRule>
  </conditionalFormatting>
  <conditionalFormatting sqref="C48">
    <cfRule type="containsText" dxfId="773" priority="22" operator="containsText" text="&quot;">
      <formula>NOT(ISERROR(SEARCH("""",C48)))</formula>
    </cfRule>
  </conditionalFormatting>
  <conditionalFormatting sqref="C33">
    <cfRule type="containsText" dxfId="772" priority="21" operator="containsText" text="&quot;">
      <formula>NOT(ISERROR(SEARCH("""",C33)))</formula>
    </cfRule>
  </conditionalFormatting>
  <conditionalFormatting sqref="C34">
    <cfRule type="containsText" dxfId="771" priority="20" operator="containsText" text="&quot;">
      <formula>NOT(ISERROR(SEARCH("""",C34)))</formula>
    </cfRule>
  </conditionalFormatting>
  <conditionalFormatting sqref="C35">
    <cfRule type="containsText" dxfId="770" priority="19" operator="containsText" text="&quot;">
      <formula>NOT(ISERROR(SEARCH("""",C35)))</formula>
    </cfRule>
  </conditionalFormatting>
  <conditionalFormatting sqref="A2:F2">
    <cfRule type="containsText" dxfId="769" priority="9" operator="containsText" text="&quot;">
      <formula>NOT(ISERROR(SEARCH("""",A2)))</formula>
    </cfRule>
  </conditionalFormatting>
  <conditionalFormatting sqref="E5:F5">
    <cfRule type="containsText" dxfId="768" priority="8" operator="containsText" text="&quot;">
      <formula>NOT(ISERROR(SEARCH("""",E5)))</formula>
    </cfRule>
  </conditionalFormatting>
  <conditionalFormatting sqref="B10">
    <cfRule type="containsText" dxfId="767" priority="7" operator="containsText" text="&quot;">
      <formula>NOT(ISERROR(SEARCH("""",B10)))</formula>
    </cfRule>
  </conditionalFormatting>
  <conditionalFormatting sqref="B11">
    <cfRule type="containsText" dxfId="766" priority="6" operator="containsText" text="&quot;">
      <formula>NOT(ISERROR(SEARCH("""",B11)))</formula>
    </cfRule>
  </conditionalFormatting>
  <conditionalFormatting sqref="B12">
    <cfRule type="containsText" dxfId="765" priority="5" operator="containsText" text="&quot;">
      <formula>NOT(ISERROR(SEARCH("""",B12)))</formula>
    </cfRule>
  </conditionalFormatting>
  <conditionalFormatting sqref="D10">
    <cfRule type="containsText" dxfId="764" priority="4" operator="containsText" text="&quot;">
      <formula>NOT(ISERROR(SEARCH("""",D10)))</formula>
    </cfRule>
  </conditionalFormatting>
  <conditionalFormatting sqref="D11">
    <cfRule type="containsText" dxfId="763" priority="3" operator="containsText" text="&quot;">
      <formula>NOT(ISERROR(SEARCH("""",D11)))</formula>
    </cfRule>
  </conditionalFormatting>
  <conditionalFormatting sqref="D12">
    <cfRule type="containsText" dxfId="762" priority="2" operator="containsText" text="&quot;">
      <formula>NOT(ISERROR(SEARCH("""",D12)))</formula>
    </cfRule>
  </conditionalFormatting>
  <conditionalFormatting sqref="F10">
    <cfRule type="containsText" dxfId="761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1" t="s">
        <v>59</v>
      </c>
      <c r="B2" s="152"/>
      <c r="C2" s="152"/>
      <c r="D2" s="152"/>
      <c r="E2" s="152"/>
      <c r="F2" s="153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76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48">
        <v>72132</v>
      </c>
      <c r="C10" s="49" t="s">
        <v>24</v>
      </c>
      <c r="D10" s="48">
        <v>70010</v>
      </c>
      <c r="E10" s="15" t="s">
        <v>46</v>
      </c>
      <c r="F10" s="48">
        <v>69210</v>
      </c>
    </row>
    <row r="11" spans="1:6" x14ac:dyDescent="0.35">
      <c r="A11" s="13" t="s">
        <v>22</v>
      </c>
      <c r="B11" s="48">
        <v>71758</v>
      </c>
      <c r="C11" s="49" t="s">
        <v>25</v>
      </c>
      <c r="D11" s="48">
        <v>69310</v>
      </c>
      <c r="E11" s="16"/>
      <c r="F11" s="17"/>
    </row>
    <row r="12" spans="1:6" ht="15" thickBot="1" x14ac:dyDescent="0.4">
      <c r="A12" s="18" t="s">
        <v>23</v>
      </c>
      <c r="B12" s="48">
        <v>70984</v>
      </c>
      <c r="C12" s="49" t="s">
        <v>26</v>
      </c>
      <c r="D12" s="48">
        <v>69210</v>
      </c>
      <c r="E12" s="19"/>
      <c r="F12" s="20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760" priority="48" operator="containsText" text="&quot;">
      <formula>NOT(ISERROR(SEARCH("""",C17)))</formula>
    </cfRule>
  </conditionalFormatting>
  <conditionalFormatting sqref="C27">
    <cfRule type="containsText" dxfId="759" priority="33" operator="containsText" text="&quot;">
      <formula>NOT(ISERROR(SEARCH("""",C27)))</formula>
    </cfRule>
  </conditionalFormatting>
  <conditionalFormatting sqref="C29">
    <cfRule type="containsText" dxfId="758" priority="31" operator="containsText" text="&quot;">
      <formula>NOT(ISERROR(SEARCH("""",C29)))</formula>
    </cfRule>
  </conditionalFormatting>
  <conditionalFormatting sqref="D17:D26">
    <cfRule type="containsText" dxfId="757" priority="47" operator="containsText" text="&quot;">
      <formula>NOT(ISERROR(SEARCH("""",D17)))</formula>
    </cfRule>
  </conditionalFormatting>
  <conditionalFormatting sqref="B5:C5">
    <cfRule type="containsText" dxfId="756" priority="46" operator="containsText" text="&quot;">
      <formula>NOT(ISERROR(SEARCH("""",B5)))</formula>
    </cfRule>
  </conditionalFormatting>
  <conditionalFormatting sqref="B6:C6">
    <cfRule type="containsText" dxfId="755" priority="45" operator="containsText" text="&quot;">
      <formula>NOT(ISERROR(SEARCH("""",B6)))</formula>
    </cfRule>
  </conditionalFormatting>
  <conditionalFormatting sqref="C30">
    <cfRule type="containsText" dxfId="754" priority="28" operator="containsText" text="&quot;">
      <formula>NOT(ISERROR(SEARCH("""",C30)))</formula>
    </cfRule>
  </conditionalFormatting>
  <conditionalFormatting sqref="E6:F6">
    <cfRule type="containsText" dxfId="753" priority="44" operator="containsText" text="&quot;">
      <formula>NOT(ISERROR(SEARCH("""",E6)))</formula>
    </cfRule>
  </conditionalFormatting>
  <conditionalFormatting sqref="E7:F7">
    <cfRule type="containsText" dxfId="752" priority="43" operator="containsText" text="&quot;">
      <formula>NOT(ISERROR(SEARCH("""",E7)))</formula>
    </cfRule>
  </conditionalFormatting>
  <conditionalFormatting sqref="C18">
    <cfRule type="containsText" dxfId="751" priority="42" operator="containsText" text="&quot;">
      <formula>NOT(ISERROR(SEARCH("""",C18)))</formula>
    </cfRule>
  </conditionalFormatting>
  <conditionalFormatting sqref="C19">
    <cfRule type="containsText" dxfId="750" priority="41" operator="containsText" text="&quot;">
      <formula>NOT(ISERROR(SEARCH("""",C19)))</formula>
    </cfRule>
  </conditionalFormatting>
  <conditionalFormatting sqref="C20">
    <cfRule type="containsText" dxfId="749" priority="40" operator="containsText" text="&quot;">
      <formula>NOT(ISERROR(SEARCH("""",C20)))</formula>
    </cfRule>
  </conditionalFormatting>
  <conditionalFormatting sqref="C21">
    <cfRule type="containsText" dxfId="748" priority="39" operator="containsText" text="&quot;">
      <formula>NOT(ISERROR(SEARCH("""",C21)))</formula>
    </cfRule>
  </conditionalFormatting>
  <conditionalFormatting sqref="C22">
    <cfRule type="containsText" dxfId="747" priority="38" operator="containsText" text="&quot;">
      <formula>NOT(ISERROR(SEARCH("""",C22)))</formula>
    </cfRule>
  </conditionalFormatting>
  <conditionalFormatting sqref="C23">
    <cfRule type="containsText" dxfId="746" priority="37" operator="containsText" text="&quot;">
      <formula>NOT(ISERROR(SEARCH("""",C23)))</formula>
    </cfRule>
  </conditionalFormatting>
  <conditionalFormatting sqref="C24">
    <cfRule type="containsText" dxfId="745" priority="36" operator="containsText" text="&quot;">
      <formula>NOT(ISERROR(SEARCH("""",C24)))</formula>
    </cfRule>
  </conditionalFormatting>
  <conditionalFormatting sqref="C25">
    <cfRule type="containsText" dxfId="744" priority="35" operator="containsText" text="&quot;">
      <formula>NOT(ISERROR(SEARCH("""",C25)))</formula>
    </cfRule>
  </conditionalFormatting>
  <conditionalFormatting sqref="C26">
    <cfRule type="containsText" dxfId="743" priority="34" operator="containsText" text="&quot;">
      <formula>NOT(ISERROR(SEARCH("""",C26)))</formula>
    </cfRule>
  </conditionalFormatting>
  <conditionalFormatting sqref="C28">
    <cfRule type="containsText" dxfId="742" priority="32" operator="containsText" text="&quot;">
      <formula>NOT(ISERROR(SEARCH("""",C28)))</formula>
    </cfRule>
  </conditionalFormatting>
  <conditionalFormatting sqref="C37">
    <cfRule type="containsText" dxfId="741" priority="30" operator="containsText" text="&quot;">
      <formula>NOT(ISERROR(SEARCH("""",C37)))</formula>
    </cfRule>
  </conditionalFormatting>
  <conditionalFormatting sqref="C36">
    <cfRule type="containsText" dxfId="740" priority="29" operator="containsText" text="&quot;">
      <formula>NOT(ISERROR(SEARCH("""",C36)))</formula>
    </cfRule>
  </conditionalFormatting>
  <conditionalFormatting sqref="C42">
    <cfRule type="containsText" dxfId="739" priority="26" operator="containsText" text="&quot;">
      <formula>NOT(ISERROR(SEARCH("""",C42)))</formula>
    </cfRule>
  </conditionalFormatting>
  <conditionalFormatting sqref="C31">
    <cfRule type="containsText" dxfId="738" priority="27" operator="containsText" text="&quot;">
      <formula>NOT(ISERROR(SEARCH("""",C31)))</formula>
    </cfRule>
  </conditionalFormatting>
  <conditionalFormatting sqref="C38">
    <cfRule type="containsText" dxfId="737" priority="25" operator="containsText" text="&quot;">
      <formula>NOT(ISERROR(SEARCH("""",C38)))</formula>
    </cfRule>
  </conditionalFormatting>
  <conditionalFormatting sqref="C39">
    <cfRule type="containsText" dxfId="736" priority="24" operator="containsText" text="&quot;">
      <formula>NOT(ISERROR(SEARCH("""",C39)))</formula>
    </cfRule>
  </conditionalFormatting>
  <conditionalFormatting sqref="C40">
    <cfRule type="containsText" dxfId="735" priority="23" operator="containsText" text="&quot;">
      <formula>NOT(ISERROR(SEARCH("""",C40)))</formula>
    </cfRule>
  </conditionalFormatting>
  <conditionalFormatting sqref="C45">
    <cfRule type="containsText" dxfId="734" priority="22" operator="containsText" text="&quot;">
      <formula>NOT(ISERROR(SEARCH("""",C45)))</formula>
    </cfRule>
  </conditionalFormatting>
  <conditionalFormatting sqref="C50 D49">
    <cfRule type="containsText" dxfId="733" priority="21" operator="containsText" text="&quot;">
      <formula>NOT(ISERROR(SEARCH("""",C49)))</formula>
    </cfRule>
  </conditionalFormatting>
  <conditionalFormatting sqref="D51">
    <cfRule type="containsText" dxfId="732" priority="20" operator="containsText" text="&quot;">
      <formula>NOT(ISERROR(SEARCH("""",D51)))</formula>
    </cfRule>
  </conditionalFormatting>
  <conditionalFormatting sqref="C47">
    <cfRule type="containsText" dxfId="731" priority="19" operator="containsText" text="&quot;">
      <formula>NOT(ISERROR(SEARCH("""",C47)))</formula>
    </cfRule>
  </conditionalFormatting>
  <conditionalFormatting sqref="C48">
    <cfRule type="containsText" dxfId="730" priority="18" operator="containsText" text="&quot;">
      <formula>NOT(ISERROR(SEARCH("""",C48)))</formula>
    </cfRule>
  </conditionalFormatting>
  <conditionalFormatting sqref="C33">
    <cfRule type="containsText" dxfId="729" priority="17" operator="containsText" text="&quot;">
      <formula>NOT(ISERROR(SEARCH("""",C33)))</formula>
    </cfRule>
  </conditionalFormatting>
  <conditionalFormatting sqref="C34">
    <cfRule type="containsText" dxfId="728" priority="16" operator="containsText" text="&quot;">
      <formula>NOT(ISERROR(SEARCH("""",C34)))</formula>
    </cfRule>
  </conditionalFormatting>
  <conditionalFormatting sqref="C35">
    <cfRule type="containsText" dxfId="727" priority="15" operator="containsText" text="&quot;">
      <formula>NOT(ISERROR(SEARCH("""",C35)))</formula>
    </cfRule>
  </conditionalFormatting>
  <conditionalFormatting sqref="A2:F2">
    <cfRule type="containsText" dxfId="726" priority="5" operator="containsText" text="&quot;">
      <formula>NOT(ISERROR(SEARCH("""",A2)))</formula>
    </cfRule>
  </conditionalFormatting>
  <conditionalFormatting sqref="E5:F5">
    <cfRule type="containsText" dxfId="725" priority="4" operator="containsText" text="&quot;">
      <formula>NOT(ISERROR(SEARCH("""",E5)))</formula>
    </cfRule>
  </conditionalFormatting>
  <conditionalFormatting sqref="B10:B12">
    <cfRule type="containsText" dxfId="724" priority="3" operator="containsText" text="&quot;">
      <formula>NOT(ISERROR(SEARCH("""",B10)))</formula>
    </cfRule>
  </conditionalFormatting>
  <conditionalFormatting sqref="D10:D12">
    <cfRule type="containsText" dxfId="723" priority="2" operator="containsText" text="&quot;">
      <formula>NOT(ISERROR(SEARCH("""",D10)))</formula>
    </cfRule>
  </conditionalFormatting>
  <conditionalFormatting sqref="F10">
    <cfRule type="containsText" dxfId="722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0" sqref="F10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1" t="s">
        <v>60</v>
      </c>
      <c r="B2" s="152"/>
      <c r="C2" s="152"/>
      <c r="D2" s="152"/>
      <c r="E2" s="152"/>
      <c r="F2" s="153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105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48">
        <v>78145</v>
      </c>
      <c r="C10" s="49" t="s">
        <v>24</v>
      </c>
      <c r="D10" s="48">
        <v>75994</v>
      </c>
      <c r="E10" s="50" t="s">
        <v>46</v>
      </c>
      <c r="F10" s="48">
        <v>75194</v>
      </c>
    </row>
    <row r="11" spans="1:6" x14ac:dyDescent="0.35">
      <c r="A11" s="13" t="s">
        <v>22</v>
      </c>
      <c r="B11" s="48">
        <v>77761</v>
      </c>
      <c r="C11" s="49" t="s">
        <v>25</v>
      </c>
      <c r="D11" s="48">
        <v>75294</v>
      </c>
      <c r="E11" s="51"/>
      <c r="F11" s="52"/>
    </row>
    <row r="12" spans="1:6" ht="15" thickBot="1" x14ac:dyDescent="0.4">
      <c r="A12" s="18" t="s">
        <v>23</v>
      </c>
      <c r="B12" s="48">
        <v>76978</v>
      </c>
      <c r="C12" s="49" t="s">
        <v>26</v>
      </c>
      <c r="D12" s="48">
        <v>75194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721" priority="44" operator="containsText" text="&quot;">
      <formula>NOT(ISERROR(SEARCH("""",C17)))</formula>
    </cfRule>
  </conditionalFormatting>
  <conditionalFormatting sqref="C27">
    <cfRule type="containsText" dxfId="720" priority="29" operator="containsText" text="&quot;">
      <formula>NOT(ISERROR(SEARCH("""",C27)))</formula>
    </cfRule>
  </conditionalFormatting>
  <conditionalFormatting sqref="C29">
    <cfRule type="containsText" dxfId="719" priority="27" operator="containsText" text="&quot;">
      <formula>NOT(ISERROR(SEARCH("""",C29)))</formula>
    </cfRule>
  </conditionalFormatting>
  <conditionalFormatting sqref="D17:D26">
    <cfRule type="containsText" dxfId="718" priority="43" operator="containsText" text="&quot;">
      <formula>NOT(ISERROR(SEARCH("""",D17)))</formula>
    </cfRule>
  </conditionalFormatting>
  <conditionalFormatting sqref="B5:C5">
    <cfRule type="containsText" dxfId="717" priority="42" operator="containsText" text="&quot;">
      <formula>NOT(ISERROR(SEARCH("""",B5)))</formula>
    </cfRule>
  </conditionalFormatting>
  <conditionalFormatting sqref="B6:C6">
    <cfRule type="containsText" dxfId="716" priority="41" operator="containsText" text="&quot;">
      <formula>NOT(ISERROR(SEARCH("""",B6)))</formula>
    </cfRule>
  </conditionalFormatting>
  <conditionalFormatting sqref="C30">
    <cfRule type="containsText" dxfId="715" priority="24" operator="containsText" text="&quot;">
      <formula>NOT(ISERROR(SEARCH("""",C30)))</formula>
    </cfRule>
  </conditionalFormatting>
  <conditionalFormatting sqref="E6:F6">
    <cfRule type="containsText" dxfId="714" priority="40" operator="containsText" text="&quot;">
      <formula>NOT(ISERROR(SEARCH("""",E6)))</formula>
    </cfRule>
  </conditionalFormatting>
  <conditionalFormatting sqref="E7:F7">
    <cfRule type="containsText" dxfId="713" priority="39" operator="containsText" text="&quot;">
      <formula>NOT(ISERROR(SEARCH("""",E7)))</formula>
    </cfRule>
  </conditionalFormatting>
  <conditionalFormatting sqref="C18">
    <cfRule type="containsText" dxfId="712" priority="38" operator="containsText" text="&quot;">
      <formula>NOT(ISERROR(SEARCH("""",C18)))</formula>
    </cfRule>
  </conditionalFormatting>
  <conditionalFormatting sqref="C19">
    <cfRule type="containsText" dxfId="711" priority="37" operator="containsText" text="&quot;">
      <formula>NOT(ISERROR(SEARCH("""",C19)))</formula>
    </cfRule>
  </conditionalFormatting>
  <conditionalFormatting sqref="C20">
    <cfRule type="containsText" dxfId="710" priority="36" operator="containsText" text="&quot;">
      <formula>NOT(ISERROR(SEARCH("""",C20)))</formula>
    </cfRule>
  </conditionalFormatting>
  <conditionalFormatting sqref="C21">
    <cfRule type="containsText" dxfId="709" priority="35" operator="containsText" text="&quot;">
      <formula>NOT(ISERROR(SEARCH("""",C21)))</formula>
    </cfRule>
  </conditionalFormatting>
  <conditionalFormatting sqref="C22">
    <cfRule type="containsText" dxfId="708" priority="34" operator="containsText" text="&quot;">
      <formula>NOT(ISERROR(SEARCH("""",C22)))</formula>
    </cfRule>
  </conditionalFormatting>
  <conditionalFormatting sqref="C23">
    <cfRule type="containsText" dxfId="707" priority="33" operator="containsText" text="&quot;">
      <formula>NOT(ISERROR(SEARCH("""",C23)))</formula>
    </cfRule>
  </conditionalFormatting>
  <conditionalFormatting sqref="C24">
    <cfRule type="containsText" dxfId="706" priority="32" operator="containsText" text="&quot;">
      <formula>NOT(ISERROR(SEARCH("""",C24)))</formula>
    </cfRule>
  </conditionalFormatting>
  <conditionalFormatting sqref="C25">
    <cfRule type="containsText" dxfId="705" priority="31" operator="containsText" text="&quot;">
      <formula>NOT(ISERROR(SEARCH("""",C25)))</formula>
    </cfRule>
  </conditionalFormatting>
  <conditionalFormatting sqref="C26">
    <cfRule type="containsText" dxfId="704" priority="30" operator="containsText" text="&quot;">
      <formula>NOT(ISERROR(SEARCH("""",C26)))</formula>
    </cfRule>
  </conditionalFormatting>
  <conditionalFormatting sqref="C28">
    <cfRule type="containsText" dxfId="703" priority="28" operator="containsText" text="&quot;">
      <formula>NOT(ISERROR(SEARCH("""",C28)))</formula>
    </cfRule>
  </conditionalFormatting>
  <conditionalFormatting sqref="C37">
    <cfRule type="containsText" dxfId="702" priority="26" operator="containsText" text="&quot;">
      <formula>NOT(ISERROR(SEARCH("""",C37)))</formula>
    </cfRule>
  </conditionalFormatting>
  <conditionalFormatting sqref="C36">
    <cfRule type="containsText" dxfId="701" priority="25" operator="containsText" text="&quot;">
      <formula>NOT(ISERROR(SEARCH("""",C36)))</formula>
    </cfRule>
  </conditionalFormatting>
  <conditionalFormatting sqref="C42">
    <cfRule type="containsText" dxfId="700" priority="22" operator="containsText" text="&quot;">
      <formula>NOT(ISERROR(SEARCH("""",C42)))</formula>
    </cfRule>
  </conditionalFormatting>
  <conditionalFormatting sqref="C31">
    <cfRule type="containsText" dxfId="699" priority="23" operator="containsText" text="&quot;">
      <formula>NOT(ISERROR(SEARCH("""",C31)))</formula>
    </cfRule>
  </conditionalFormatting>
  <conditionalFormatting sqref="C38">
    <cfRule type="containsText" dxfId="698" priority="21" operator="containsText" text="&quot;">
      <formula>NOT(ISERROR(SEARCH("""",C38)))</formula>
    </cfRule>
  </conditionalFormatting>
  <conditionalFormatting sqref="C39">
    <cfRule type="containsText" dxfId="697" priority="20" operator="containsText" text="&quot;">
      <formula>NOT(ISERROR(SEARCH("""",C39)))</formula>
    </cfRule>
  </conditionalFormatting>
  <conditionalFormatting sqref="C40">
    <cfRule type="containsText" dxfId="696" priority="19" operator="containsText" text="&quot;">
      <formula>NOT(ISERROR(SEARCH("""",C40)))</formula>
    </cfRule>
  </conditionalFormatting>
  <conditionalFormatting sqref="C45">
    <cfRule type="containsText" dxfId="695" priority="18" operator="containsText" text="&quot;">
      <formula>NOT(ISERROR(SEARCH("""",C45)))</formula>
    </cfRule>
  </conditionalFormatting>
  <conditionalFormatting sqref="C50 D49">
    <cfRule type="containsText" dxfId="694" priority="17" operator="containsText" text="&quot;">
      <formula>NOT(ISERROR(SEARCH("""",C49)))</formula>
    </cfRule>
  </conditionalFormatting>
  <conditionalFormatting sqref="D51">
    <cfRule type="containsText" dxfId="693" priority="16" operator="containsText" text="&quot;">
      <formula>NOT(ISERROR(SEARCH("""",D51)))</formula>
    </cfRule>
  </conditionalFormatting>
  <conditionalFormatting sqref="C47">
    <cfRule type="containsText" dxfId="692" priority="15" operator="containsText" text="&quot;">
      <formula>NOT(ISERROR(SEARCH("""",C47)))</formula>
    </cfRule>
  </conditionalFormatting>
  <conditionalFormatting sqref="C48">
    <cfRule type="containsText" dxfId="691" priority="14" operator="containsText" text="&quot;">
      <formula>NOT(ISERROR(SEARCH("""",C48)))</formula>
    </cfRule>
  </conditionalFormatting>
  <conditionalFormatting sqref="C33">
    <cfRule type="containsText" dxfId="690" priority="13" operator="containsText" text="&quot;">
      <formula>NOT(ISERROR(SEARCH("""",C33)))</formula>
    </cfRule>
  </conditionalFormatting>
  <conditionalFormatting sqref="C34">
    <cfRule type="containsText" dxfId="689" priority="12" operator="containsText" text="&quot;">
      <formula>NOT(ISERROR(SEARCH("""",C34)))</formula>
    </cfRule>
  </conditionalFormatting>
  <conditionalFormatting sqref="C35">
    <cfRule type="containsText" dxfId="688" priority="11" operator="containsText" text="&quot;">
      <formula>NOT(ISERROR(SEARCH("""",C35)))</formula>
    </cfRule>
  </conditionalFormatting>
  <conditionalFormatting sqref="A2:F2">
    <cfRule type="containsText" dxfId="687" priority="5" operator="containsText" text="&quot;">
      <formula>NOT(ISERROR(SEARCH("""",A2)))</formula>
    </cfRule>
  </conditionalFormatting>
  <conditionalFormatting sqref="E5:F5">
    <cfRule type="containsText" dxfId="686" priority="4" operator="containsText" text="&quot;">
      <formula>NOT(ISERROR(SEARCH("""",E5)))</formula>
    </cfRule>
  </conditionalFormatting>
  <conditionalFormatting sqref="B10:B12">
    <cfRule type="containsText" dxfId="685" priority="3" operator="containsText" text="&quot;">
      <formula>NOT(ISERROR(SEARCH("""",B10)))</formula>
    </cfRule>
  </conditionalFormatting>
  <conditionalFormatting sqref="D10:D12">
    <cfRule type="containsText" dxfId="684" priority="2" operator="containsText" text="&quot;">
      <formula>NOT(ISERROR(SEARCH("""",D10)))</formula>
    </cfRule>
  </conditionalFormatting>
  <conditionalFormatting sqref="F10">
    <cfRule type="containsText" dxfId="683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H9" sqref="H9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6" t="s">
        <v>61</v>
      </c>
      <c r="B2" s="157"/>
      <c r="C2" s="157"/>
      <c r="D2" s="157"/>
      <c r="E2" s="157"/>
      <c r="F2" s="158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80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48">
        <v>72117</v>
      </c>
      <c r="C10" s="49" t="s">
        <v>24</v>
      </c>
      <c r="D10" s="48">
        <v>69946</v>
      </c>
      <c r="E10" s="50" t="s">
        <v>46</v>
      </c>
      <c r="F10" s="48">
        <v>69146</v>
      </c>
    </row>
    <row r="11" spans="1:6" x14ac:dyDescent="0.35">
      <c r="A11" s="13" t="s">
        <v>22</v>
      </c>
      <c r="B11" s="48">
        <v>71726</v>
      </c>
      <c r="C11" s="49" t="s">
        <v>25</v>
      </c>
      <c r="D11" s="48">
        <v>69246</v>
      </c>
      <c r="E11" s="51"/>
      <c r="F11" s="52"/>
    </row>
    <row r="12" spans="1:6" ht="15" thickBot="1" x14ac:dyDescent="0.4">
      <c r="A12" s="18" t="s">
        <v>23</v>
      </c>
      <c r="B12" s="48">
        <v>70936</v>
      </c>
      <c r="C12" s="49" t="s">
        <v>26</v>
      </c>
      <c r="D12" s="48">
        <v>69146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682" priority="43" operator="containsText" text="&quot;">
      <formula>NOT(ISERROR(SEARCH("""",C17)))</formula>
    </cfRule>
  </conditionalFormatting>
  <conditionalFormatting sqref="C27">
    <cfRule type="containsText" dxfId="681" priority="28" operator="containsText" text="&quot;">
      <formula>NOT(ISERROR(SEARCH("""",C27)))</formula>
    </cfRule>
  </conditionalFormatting>
  <conditionalFormatting sqref="C29">
    <cfRule type="containsText" dxfId="680" priority="26" operator="containsText" text="&quot;">
      <formula>NOT(ISERROR(SEARCH("""",C29)))</formula>
    </cfRule>
  </conditionalFormatting>
  <conditionalFormatting sqref="D17:D26">
    <cfRule type="containsText" dxfId="679" priority="42" operator="containsText" text="&quot;">
      <formula>NOT(ISERROR(SEARCH("""",D17)))</formula>
    </cfRule>
  </conditionalFormatting>
  <conditionalFormatting sqref="B5:C5">
    <cfRule type="containsText" dxfId="678" priority="41" operator="containsText" text="&quot;">
      <formula>NOT(ISERROR(SEARCH("""",B5)))</formula>
    </cfRule>
  </conditionalFormatting>
  <conditionalFormatting sqref="B6:C6">
    <cfRule type="containsText" dxfId="677" priority="40" operator="containsText" text="&quot;">
      <formula>NOT(ISERROR(SEARCH("""",B6)))</formula>
    </cfRule>
  </conditionalFormatting>
  <conditionalFormatting sqref="C30">
    <cfRule type="containsText" dxfId="676" priority="23" operator="containsText" text="&quot;">
      <formula>NOT(ISERROR(SEARCH("""",C30)))</formula>
    </cfRule>
  </conditionalFormatting>
  <conditionalFormatting sqref="E6:F6">
    <cfRule type="containsText" dxfId="675" priority="39" operator="containsText" text="&quot;">
      <formula>NOT(ISERROR(SEARCH("""",E6)))</formula>
    </cfRule>
  </conditionalFormatting>
  <conditionalFormatting sqref="E7:F7">
    <cfRule type="containsText" dxfId="674" priority="38" operator="containsText" text="&quot;">
      <formula>NOT(ISERROR(SEARCH("""",E7)))</formula>
    </cfRule>
  </conditionalFormatting>
  <conditionalFormatting sqref="C18">
    <cfRule type="containsText" dxfId="673" priority="37" operator="containsText" text="&quot;">
      <formula>NOT(ISERROR(SEARCH("""",C18)))</formula>
    </cfRule>
  </conditionalFormatting>
  <conditionalFormatting sqref="C19">
    <cfRule type="containsText" dxfId="672" priority="36" operator="containsText" text="&quot;">
      <formula>NOT(ISERROR(SEARCH("""",C19)))</formula>
    </cfRule>
  </conditionalFormatting>
  <conditionalFormatting sqref="C20">
    <cfRule type="containsText" dxfId="671" priority="35" operator="containsText" text="&quot;">
      <formula>NOT(ISERROR(SEARCH("""",C20)))</formula>
    </cfRule>
  </conditionalFormatting>
  <conditionalFormatting sqref="C21">
    <cfRule type="containsText" dxfId="670" priority="34" operator="containsText" text="&quot;">
      <formula>NOT(ISERROR(SEARCH("""",C21)))</formula>
    </cfRule>
  </conditionalFormatting>
  <conditionalFormatting sqref="C22">
    <cfRule type="containsText" dxfId="669" priority="33" operator="containsText" text="&quot;">
      <formula>NOT(ISERROR(SEARCH("""",C22)))</formula>
    </cfRule>
  </conditionalFormatting>
  <conditionalFormatting sqref="C23">
    <cfRule type="containsText" dxfId="668" priority="32" operator="containsText" text="&quot;">
      <formula>NOT(ISERROR(SEARCH("""",C23)))</formula>
    </cfRule>
  </conditionalFormatting>
  <conditionalFormatting sqref="C24">
    <cfRule type="containsText" dxfId="667" priority="31" operator="containsText" text="&quot;">
      <formula>NOT(ISERROR(SEARCH("""",C24)))</formula>
    </cfRule>
  </conditionalFormatting>
  <conditionalFormatting sqref="C25">
    <cfRule type="containsText" dxfId="666" priority="30" operator="containsText" text="&quot;">
      <formula>NOT(ISERROR(SEARCH("""",C25)))</formula>
    </cfRule>
  </conditionalFormatting>
  <conditionalFormatting sqref="C26">
    <cfRule type="containsText" dxfId="665" priority="29" operator="containsText" text="&quot;">
      <formula>NOT(ISERROR(SEARCH("""",C26)))</formula>
    </cfRule>
  </conditionalFormatting>
  <conditionalFormatting sqref="C28">
    <cfRule type="containsText" dxfId="664" priority="27" operator="containsText" text="&quot;">
      <formula>NOT(ISERROR(SEARCH("""",C28)))</formula>
    </cfRule>
  </conditionalFormatting>
  <conditionalFormatting sqref="C37">
    <cfRule type="containsText" dxfId="663" priority="25" operator="containsText" text="&quot;">
      <formula>NOT(ISERROR(SEARCH("""",C37)))</formula>
    </cfRule>
  </conditionalFormatting>
  <conditionalFormatting sqref="C36">
    <cfRule type="containsText" dxfId="662" priority="24" operator="containsText" text="&quot;">
      <formula>NOT(ISERROR(SEARCH("""",C36)))</formula>
    </cfRule>
  </conditionalFormatting>
  <conditionalFormatting sqref="C42">
    <cfRule type="containsText" dxfId="661" priority="21" operator="containsText" text="&quot;">
      <formula>NOT(ISERROR(SEARCH("""",C42)))</formula>
    </cfRule>
  </conditionalFormatting>
  <conditionalFormatting sqref="C31">
    <cfRule type="containsText" dxfId="660" priority="22" operator="containsText" text="&quot;">
      <formula>NOT(ISERROR(SEARCH("""",C31)))</formula>
    </cfRule>
  </conditionalFormatting>
  <conditionalFormatting sqref="C38">
    <cfRule type="containsText" dxfId="659" priority="20" operator="containsText" text="&quot;">
      <formula>NOT(ISERROR(SEARCH("""",C38)))</formula>
    </cfRule>
  </conditionalFormatting>
  <conditionalFormatting sqref="C39">
    <cfRule type="containsText" dxfId="658" priority="19" operator="containsText" text="&quot;">
      <formula>NOT(ISERROR(SEARCH("""",C39)))</formula>
    </cfRule>
  </conditionalFormatting>
  <conditionalFormatting sqref="C40">
    <cfRule type="containsText" dxfId="657" priority="18" operator="containsText" text="&quot;">
      <formula>NOT(ISERROR(SEARCH("""",C40)))</formula>
    </cfRule>
  </conditionalFormatting>
  <conditionalFormatting sqref="C45">
    <cfRule type="containsText" dxfId="656" priority="17" operator="containsText" text="&quot;">
      <formula>NOT(ISERROR(SEARCH("""",C45)))</formula>
    </cfRule>
  </conditionalFormatting>
  <conditionalFormatting sqref="C50 D49">
    <cfRule type="containsText" dxfId="655" priority="16" operator="containsText" text="&quot;">
      <formula>NOT(ISERROR(SEARCH("""",C49)))</formula>
    </cfRule>
  </conditionalFormatting>
  <conditionalFormatting sqref="D51">
    <cfRule type="containsText" dxfId="654" priority="15" operator="containsText" text="&quot;">
      <formula>NOT(ISERROR(SEARCH("""",D51)))</formula>
    </cfRule>
  </conditionalFormatting>
  <conditionalFormatting sqref="C47">
    <cfRule type="containsText" dxfId="653" priority="14" operator="containsText" text="&quot;">
      <formula>NOT(ISERROR(SEARCH("""",C47)))</formula>
    </cfRule>
  </conditionalFormatting>
  <conditionalFormatting sqref="C48">
    <cfRule type="containsText" dxfId="652" priority="13" operator="containsText" text="&quot;">
      <formula>NOT(ISERROR(SEARCH("""",C48)))</formula>
    </cfRule>
  </conditionalFormatting>
  <conditionalFormatting sqref="C33">
    <cfRule type="containsText" dxfId="651" priority="12" operator="containsText" text="&quot;">
      <formula>NOT(ISERROR(SEARCH("""",C33)))</formula>
    </cfRule>
  </conditionalFormatting>
  <conditionalFormatting sqref="C34">
    <cfRule type="containsText" dxfId="650" priority="11" operator="containsText" text="&quot;">
      <formula>NOT(ISERROR(SEARCH("""",C34)))</formula>
    </cfRule>
  </conditionalFormatting>
  <conditionalFormatting sqref="C35">
    <cfRule type="containsText" dxfId="649" priority="10" operator="containsText" text="&quot;">
      <formula>NOT(ISERROR(SEARCH("""",C35)))</formula>
    </cfRule>
  </conditionalFormatting>
  <conditionalFormatting sqref="E5:F5">
    <cfRule type="containsText" dxfId="648" priority="8" operator="containsText" text="&quot;">
      <formula>NOT(ISERROR(SEARCH("""",E5)))</formula>
    </cfRule>
  </conditionalFormatting>
  <conditionalFormatting sqref="A2:F2">
    <cfRule type="containsText" dxfId="647" priority="4" operator="containsText" text="&quot;">
      <formula>NOT(ISERROR(SEARCH("""",A2)))</formula>
    </cfRule>
  </conditionalFormatting>
  <conditionalFormatting sqref="B10:B12">
    <cfRule type="containsText" dxfId="646" priority="3" operator="containsText" text="&quot;">
      <formula>NOT(ISERROR(SEARCH("""",B10)))</formula>
    </cfRule>
  </conditionalFormatting>
  <conditionalFormatting sqref="D10:D12">
    <cfRule type="containsText" dxfId="645" priority="2" operator="containsText" text="&quot;">
      <formula>NOT(ISERROR(SEARCH("""",D10)))</formula>
    </cfRule>
  </conditionalFormatting>
  <conditionalFormatting sqref="F10">
    <cfRule type="containsText" dxfId="644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1" sqref="F11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1" t="s">
        <v>62</v>
      </c>
      <c r="B2" s="152"/>
      <c r="C2" s="152"/>
      <c r="D2" s="152"/>
      <c r="E2" s="152"/>
      <c r="F2" s="153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76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48">
        <v>73658</v>
      </c>
      <c r="C10" s="49" t="s">
        <v>24</v>
      </c>
      <c r="D10" s="48">
        <v>71511</v>
      </c>
      <c r="E10" s="50" t="s">
        <v>46</v>
      </c>
      <c r="F10" s="48">
        <v>70711</v>
      </c>
    </row>
    <row r="11" spans="1:6" x14ac:dyDescent="0.35">
      <c r="A11" s="13" t="s">
        <v>22</v>
      </c>
      <c r="B11" s="48">
        <v>73276</v>
      </c>
      <c r="C11" s="49" t="s">
        <v>25</v>
      </c>
      <c r="D11" s="48">
        <v>70811</v>
      </c>
      <c r="E11" s="51"/>
      <c r="F11" s="52"/>
    </row>
    <row r="12" spans="1:6" ht="15" thickBot="1" x14ac:dyDescent="0.4">
      <c r="A12" s="18" t="s">
        <v>23</v>
      </c>
      <c r="B12" s="48">
        <v>72494</v>
      </c>
      <c r="C12" s="49" t="s">
        <v>26</v>
      </c>
      <c r="D12" s="48">
        <v>70711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643" priority="44" operator="containsText" text="&quot;">
      <formula>NOT(ISERROR(SEARCH("""",C17)))</formula>
    </cfRule>
  </conditionalFormatting>
  <conditionalFormatting sqref="C27">
    <cfRule type="containsText" dxfId="642" priority="29" operator="containsText" text="&quot;">
      <formula>NOT(ISERROR(SEARCH("""",C27)))</formula>
    </cfRule>
  </conditionalFormatting>
  <conditionalFormatting sqref="C29">
    <cfRule type="containsText" dxfId="641" priority="27" operator="containsText" text="&quot;">
      <formula>NOT(ISERROR(SEARCH("""",C29)))</formula>
    </cfRule>
  </conditionalFormatting>
  <conditionalFormatting sqref="D17:D26">
    <cfRule type="containsText" dxfId="640" priority="43" operator="containsText" text="&quot;">
      <formula>NOT(ISERROR(SEARCH("""",D17)))</formula>
    </cfRule>
  </conditionalFormatting>
  <conditionalFormatting sqref="B5:C5">
    <cfRule type="containsText" dxfId="639" priority="42" operator="containsText" text="&quot;">
      <formula>NOT(ISERROR(SEARCH("""",B5)))</formula>
    </cfRule>
  </conditionalFormatting>
  <conditionalFormatting sqref="B6:C6">
    <cfRule type="containsText" dxfId="638" priority="41" operator="containsText" text="&quot;">
      <formula>NOT(ISERROR(SEARCH("""",B6)))</formula>
    </cfRule>
  </conditionalFormatting>
  <conditionalFormatting sqref="C30">
    <cfRule type="containsText" dxfId="637" priority="24" operator="containsText" text="&quot;">
      <formula>NOT(ISERROR(SEARCH("""",C30)))</formula>
    </cfRule>
  </conditionalFormatting>
  <conditionalFormatting sqref="E6:F6">
    <cfRule type="containsText" dxfId="636" priority="40" operator="containsText" text="&quot;">
      <formula>NOT(ISERROR(SEARCH("""",E6)))</formula>
    </cfRule>
  </conditionalFormatting>
  <conditionalFormatting sqref="E7:F7">
    <cfRule type="containsText" dxfId="635" priority="39" operator="containsText" text="&quot;">
      <formula>NOT(ISERROR(SEARCH("""",E7)))</formula>
    </cfRule>
  </conditionalFormatting>
  <conditionalFormatting sqref="C18">
    <cfRule type="containsText" dxfId="634" priority="38" operator="containsText" text="&quot;">
      <formula>NOT(ISERROR(SEARCH("""",C18)))</formula>
    </cfRule>
  </conditionalFormatting>
  <conditionalFormatting sqref="C19">
    <cfRule type="containsText" dxfId="633" priority="37" operator="containsText" text="&quot;">
      <formula>NOT(ISERROR(SEARCH("""",C19)))</formula>
    </cfRule>
  </conditionalFormatting>
  <conditionalFormatting sqref="C20">
    <cfRule type="containsText" dxfId="632" priority="36" operator="containsText" text="&quot;">
      <formula>NOT(ISERROR(SEARCH("""",C20)))</formula>
    </cfRule>
  </conditionalFormatting>
  <conditionalFormatting sqref="C21">
    <cfRule type="containsText" dxfId="631" priority="35" operator="containsText" text="&quot;">
      <formula>NOT(ISERROR(SEARCH("""",C21)))</formula>
    </cfRule>
  </conditionalFormatting>
  <conditionalFormatting sqref="C22">
    <cfRule type="containsText" dxfId="630" priority="34" operator="containsText" text="&quot;">
      <formula>NOT(ISERROR(SEARCH("""",C22)))</formula>
    </cfRule>
  </conditionalFormatting>
  <conditionalFormatting sqref="C23">
    <cfRule type="containsText" dxfId="629" priority="33" operator="containsText" text="&quot;">
      <formula>NOT(ISERROR(SEARCH("""",C23)))</formula>
    </cfRule>
  </conditionalFormatting>
  <conditionalFormatting sqref="C24">
    <cfRule type="containsText" dxfId="628" priority="32" operator="containsText" text="&quot;">
      <formula>NOT(ISERROR(SEARCH("""",C24)))</formula>
    </cfRule>
  </conditionalFormatting>
  <conditionalFormatting sqref="C25">
    <cfRule type="containsText" dxfId="627" priority="31" operator="containsText" text="&quot;">
      <formula>NOT(ISERROR(SEARCH("""",C25)))</formula>
    </cfRule>
  </conditionalFormatting>
  <conditionalFormatting sqref="C26">
    <cfRule type="containsText" dxfId="626" priority="30" operator="containsText" text="&quot;">
      <formula>NOT(ISERROR(SEARCH("""",C26)))</formula>
    </cfRule>
  </conditionalFormatting>
  <conditionalFormatting sqref="C28">
    <cfRule type="containsText" dxfId="625" priority="28" operator="containsText" text="&quot;">
      <formula>NOT(ISERROR(SEARCH("""",C28)))</formula>
    </cfRule>
  </conditionalFormatting>
  <conditionalFormatting sqref="C37">
    <cfRule type="containsText" dxfId="624" priority="26" operator="containsText" text="&quot;">
      <formula>NOT(ISERROR(SEARCH("""",C37)))</formula>
    </cfRule>
  </conditionalFormatting>
  <conditionalFormatting sqref="C36">
    <cfRule type="containsText" dxfId="623" priority="25" operator="containsText" text="&quot;">
      <formula>NOT(ISERROR(SEARCH("""",C36)))</formula>
    </cfRule>
  </conditionalFormatting>
  <conditionalFormatting sqref="C42">
    <cfRule type="containsText" dxfId="622" priority="22" operator="containsText" text="&quot;">
      <formula>NOT(ISERROR(SEARCH("""",C42)))</formula>
    </cfRule>
  </conditionalFormatting>
  <conditionalFormatting sqref="C31">
    <cfRule type="containsText" dxfId="621" priority="23" operator="containsText" text="&quot;">
      <formula>NOT(ISERROR(SEARCH("""",C31)))</formula>
    </cfRule>
  </conditionalFormatting>
  <conditionalFormatting sqref="C38">
    <cfRule type="containsText" dxfId="620" priority="21" operator="containsText" text="&quot;">
      <formula>NOT(ISERROR(SEARCH("""",C38)))</formula>
    </cfRule>
  </conditionalFormatting>
  <conditionalFormatting sqref="C39">
    <cfRule type="containsText" dxfId="619" priority="20" operator="containsText" text="&quot;">
      <formula>NOT(ISERROR(SEARCH("""",C39)))</formula>
    </cfRule>
  </conditionalFormatting>
  <conditionalFormatting sqref="C40">
    <cfRule type="containsText" dxfId="618" priority="19" operator="containsText" text="&quot;">
      <formula>NOT(ISERROR(SEARCH("""",C40)))</formula>
    </cfRule>
  </conditionalFormatting>
  <conditionalFormatting sqref="C45">
    <cfRule type="containsText" dxfId="617" priority="18" operator="containsText" text="&quot;">
      <formula>NOT(ISERROR(SEARCH("""",C45)))</formula>
    </cfRule>
  </conditionalFormatting>
  <conditionalFormatting sqref="C50 D49">
    <cfRule type="containsText" dxfId="616" priority="17" operator="containsText" text="&quot;">
      <formula>NOT(ISERROR(SEARCH("""",C49)))</formula>
    </cfRule>
  </conditionalFormatting>
  <conditionalFormatting sqref="D51">
    <cfRule type="containsText" dxfId="615" priority="16" operator="containsText" text="&quot;">
      <formula>NOT(ISERROR(SEARCH("""",D51)))</formula>
    </cfRule>
  </conditionalFormatting>
  <conditionalFormatting sqref="C47">
    <cfRule type="containsText" dxfId="614" priority="15" operator="containsText" text="&quot;">
      <formula>NOT(ISERROR(SEARCH("""",C47)))</formula>
    </cfRule>
  </conditionalFormatting>
  <conditionalFormatting sqref="C48">
    <cfRule type="containsText" dxfId="613" priority="14" operator="containsText" text="&quot;">
      <formula>NOT(ISERROR(SEARCH("""",C48)))</formula>
    </cfRule>
  </conditionalFormatting>
  <conditionalFormatting sqref="C33">
    <cfRule type="containsText" dxfId="612" priority="13" operator="containsText" text="&quot;">
      <formula>NOT(ISERROR(SEARCH("""",C33)))</formula>
    </cfRule>
  </conditionalFormatting>
  <conditionalFormatting sqref="C34">
    <cfRule type="containsText" dxfId="611" priority="12" operator="containsText" text="&quot;">
      <formula>NOT(ISERROR(SEARCH("""",C34)))</formula>
    </cfRule>
  </conditionalFormatting>
  <conditionalFormatting sqref="C35">
    <cfRule type="containsText" dxfId="610" priority="11" operator="containsText" text="&quot;">
      <formula>NOT(ISERROR(SEARCH("""",C35)))</formula>
    </cfRule>
  </conditionalFormatting>
  <conditionalFormatting sqref="E5:F5">
    <cfRule type="containsText" dxfId="609" priority="4" operator="containsText" text="&quot;">
      <formula>NOT(ISERROR(SEARCH("""",E5)))</formula>
    </cfRule>
  </conditionalFormatting>
  <conditionalFormatting sqref="A2:F2">
    <cfRule type="containsText" dxfId="608" priority="5" operator="containsText" text="&quot;">
      <formula>NOT(ISERROR(SEARCH("""",A2)))</formula>
    </cfRule>
  </conditionalFormatting>
  <conditionalFormatting sqref="B10:B12">
    <cfRule type="containsText" dxfId="607" priority="3" operator="containsText" text="&quot;">
      <formula>NOT(ISERROR(SEARCH("""",B10)))</formula>
    </cfRule>
  </conditionalFormatting>
  <conditionalFormatting sqref="D10:D12">
    <cfRule type="containsText" dxfId="606" priority="2" operator="containsText" text="&quot;">
      <formula>NOT(ISERROR(SEARCH("""",D10)))</formula>
    </cfRule>
  </conditionalFormatting>
  <conditionalFormatting sqref="F10">
    <cfRule type="containsText" dxfId="605" priority="1" operator="containsText" text="&quot;">
      <formula>NOT(ISERROR(SEARCH("""",F10)))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10" sqref="F10"/>
    </sheetView>
  </sheetViews>
  <sheetFormatPr defaultRowHeight="14.5" x14ac:dyDescent="0.35"/>
  <cols>
    <col min="1" max="6" width="16.6328125" style="1" customWidth="1"/>
    <col min="7" max="16384" width="8.7265625" style="1"/>
  </cols>
  <sheetData>
    <row r="1" spans="1:6" ht="27.15" customHeight="1" thickTop="1" thickBot="1" x14ac:dyDescent="0.5">
      <c r="A1" s="140" t="s">
        <v>127</v>
      </c>
      <c r="B1" s="141"/>
      <c r="C1" s="142"/>
      <c r="D1" s="142"/>
      <c r="E1" s="142"/>
      <c r="F1" s="143"/>
    </row>
    <row r="2" spans="1:6" ht="26" thickTop="1" thickBot="1" x14ac:dyDescent="0.55000000000000004">
      <c r="A2" s="151" t="s">
        <v>63</v>
      </c>
      <c r="B2" s="152"/>
      <c r="C2" s="152"/>
      <c r="D2" s="152"/>
      <c r="E2" s="152"/>
      <c r="F2" s="153"/>
    </row>
    <row r="3" spans="1:6" ht="15" thickBot="1" x14ac:dyDescent="0.4">
      <c r="A3" s="3" t="s">
        <v>163</v>
      </c>
      <c r="B3" s="147">
        <v>4400020914</v>
      </c>
      <c r="C3" s="148"/>
      <c r="D3" s="4" t="s">
        <v>128</v>
      </c>
      <c r="E3" s="149" t="s">
        <v>150</v>
      </c>
      <c r="F3" s="150"/>
    </row>
    <row r="4" spans="1:6" ht="21.5" thickBot="1" x14ac:dyDescent="0.55000000000000004">
      <c r="A4" s="113" t="s">
        <v>18</v>
      </c>
      <c r="B4" s="114"/>
      <c r="C4" s="114"/>
      <c r="D4" s="114"/>
      <c r="E4" s="114"/>
      <c r="F4" s="115"/>
    </row>
    <row r="5" spans="1:6" x14ac:dyDescent="0.35">
      <c r="A5" s="5" t="s">
        <v>14</v>
      </c>
      <c r="B5" s="133" t="s">
        <v>74</v>
      </c>
      <c r="C5" s="134"/>
      <c r="D5" s="6" t="s">
        <v>12</v>
      </c>
      <c r="E5" s="154" t="s">
        <v>105</v>
      </c>
      <c r="F5" s="155"/>
    </row>
    <row r="6" spans="1:6" ht="14.5" customHeight="1" x14ac:dyDescent="0.35">
      <c r="A6" s="7" t="s">
        <v>15</v>
      </c>
      <c r="B6" s="133" t="s">
        <v>75</v>
      </c>
      <c r="C6" s="134"/>
      <c r="D6" s="8" t="s">
        <v>13</v>
      </c>
      <c r="E6" s="133" t="s">
        <v>77</v>
      </c>
      <c r="F6" s="134"/>
    </row>
    <row r="7" spans="1:6" ht="15" thickBot="1" x14ac:dyDescent="0.4">
      <c r="A7" s="7" t="s">
        <v>47</v>
      </c>
      <c r="B7" s="135" t="s">
        <v>79</v>
      </c>
      <c r="C7" s="136"/>
      <c r="D7" s="9" t="s">
        <v>16</v>
      </c>
      <c r="E7" s="133" t="s">
        <v>78</v>
      </c>
      <c r="F7" s="134"/>
    </row>
    <row r="8" spans="1:6" ht="21.75" customHeight="1" thickBot="1" x14ac:dyDescent="0.55000000000000004">
      <c r="A8" s="113" t="s">
        <v>129</v>
      </c>
      <c r="B8" s="114"/>
      <c r="C8" s="114"/>
      <c r="D8" s="114"/>
      <c r="E8" s="114"/>
      <c r="F8" s="115"/>
    </row>
    <row r="9" spans="1:6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6" x14ac:dyDescent="0.35">
      <c r="A10" s="13" t="s">
        <v>21</v>
      </c>
      <c r="B10" s="48">
        <v>79720</v>
      </c>
      <c r="C10" s="49" t="s">
        <v>24</v>
      </c>
      <c r="D10" s="48">
        <v>77544</v>
      </c>
      <c r="E10" s="50" t="s">
        <v>46</v>
      </c>
      <c r="F10" s="48">
        <v>76744</v>
      </c>
    </row>
    <row r="11" spans="1:6" x14ac:dyDescent="0.35">
      <c r="A11" s="13" t="s">
        <v>22</v>
      </c>
      <c r="B11" s="48">
        <v>79328</v>
      </c>
      <c r="C11" s="49" t="s">
        <v>25</v>
      </c>
      <c r="D11" s="48">
        <v>76844</v>
      </c>
      <c r="E11" s="51"/>
      <c r="F11" s="52"/>
    </row>
    <row r="12" spans="1:6" ht="15" thickBot="1" x14ac:dyDescent="0.4">
      <c r="A12" s="18" t="s">
        <v>23</v>
      </c>
      <c r="B12" s="48">
        <v>78536</v>
      </c>
      <c r="C12" s="49" t="s">
        <v>26</v>
      </c>
      <c r="D12" s="48">
        <v>76744</v>
      </c>
      <c r="E12" s="53"/>
      <c r="F12" s="54"/>
    </row>
    <row r="13" spans="1:6" ht="18.75" customHeight="1" thickBot="1" x14ac:dyDescent="0.55000000000000004">
      <c r="A13" s="113" t="s">
        <v>130</v>
      </c>
      <c r="B13" s="114"/>
      <c r="C13" s="114"/>
      <c r="D13" s="114"/>
      <c r="E13" s="114"/>
      <c r="F13" s="115"/>
    </row>
    <row r="14" spans="1:6" ht="15" customHeight="1" thickBot="1" x14ac:dyDescent="0.4">
      <c r="A14" s="137" t="s">
        <v>131</v>
      </c>
      <c r="B14" s="138"/>
      <c r="C14" s="21"/>
      <c r="D14" s="139" t="s">
        <v>132</v>
      </c>
      <c r="E14" s="138"/>
      <c r="F14" s="22">
        <f>IF(C14=0,0,IF(C14&gt;50,F10,IF(C14&gt;40,D12,IF(C14&gt;30,D11,IF(C14&gt;20,D10,IF(C14&gt;10,B12,IF(C14&gt;5,B11,B10)))))))</f>
        <v>0</v>
      </c>
    </row>
    <row r="15" spans="1:6" ht="18.75" customHeight="1" thickBot="1" x14ac:dyDescent="0.55000000000000004">
      <c r="A15" s="113" t="s">
        <v>27</v>
      </c>
      <c r="B15" s="114"/>
      <c r="C15" s="114"/>
      <c r="D15" s="114"/>
      <c r="E15" s="114"/>
      <c r="F15" s="115"/>
    </row>
    <row r="16" spans="1:6" x14ac:dyDescent="0.35">
      <c r="A16" s="126" t="s">
        <v>28</v>
      </c>
      <c r="B16" s="128"/>
      <c r="C16" s="23" t="s">
        <v>0</v>
      </c>
      <c r="D16" s="23" t="s">
        <v>133</v>
      </c>
      <c r="E16" s="23" t="s">
        <v>134</v>
      </c>
      <c r="F16" s="24" t="s">
        <v>135</v>
      </c>
    </row>
    <row r="17" spans="1:6" x14ac:dyDescent="0.35">
      <c r="A17" s="131" t="s">
        <v>1</v>
      </c>
      <c r="B17" s="132"/>
      <c r="C17" s="40" t="s">
        <v>81</v>
      </c>
      <c r="D17" s="41" t="s">
        <v>151</v>
      </c>
      <c r="E17" s="25"/>
      <c r="F17" s="22">
        <f t="shared" ref="F17:F51" si="0">IF(E17="Yes",$D17,0)</f>
        <v>0</v>
      </c>
    </row>
    <row r="18" spans="1:6" ht="30" customHeight="1" x14ac:dyDescent="0.35">
      <c r="A18" s="131" t="s">
        <v>2</v>
      </c>
      <c r="B18" s="132"/>
      <c r="C18" s="42" t="s">
        <v>82</v>
      </c>
      <c r="D18" s="41">
        <v>523.04999999999995</v>
      </c>
      <c r="E18" s="25"/>
      <c r="F18" s="22">
        <f t="shared" si="0"/>
        <v>0</v>
      </c>
    </row>
    <row r="19" spans="1:6" x14ac:dyDescent="0.35">
      <c r="A19" s="131" t="s">
        <v>3</v>
      </c>
      <c r="B19" s="132"/>
      <c r="C19" s="43" t="s">
        <v>83</v>
      </c>
      <c r="D19" s="41">
        <v>426.8</v>
      </c>
      <c r="E19" s="25"/>
      <c r="F19" s="22">
        <f t="shared" si="0"/>
        <v>0</v>
      </c>
    </row>
    <row r="20" spans="1:6" x14ac:dyDescent="0.35">
      <c r="A20" s="131" t="s">
        <v>4</v>
      </c>
      <c r="B20" s="132"/>
      <c r="C20" s="43" t="s">
        <v>84</v>
      </c>
      <c r="D20" s="41">
        <v>300.85000000000002</v>
      </c>
      <c r="E20" s="25"/>
      <c r="F20" s="22">
        <f t="shared" si="0"/>
        <v>0</v>
      </c>
    </row>
    <row r="21" spans="1:6" x14ac:dyDescent="0.35">
      <c r="A21" s="131" t="s">
        <v>5</v>
      </c>
      <c r="B21" s="132"/>
      <c r="C21" s="43" t="s">
        <v>85</v>
      </c>
      <c r="D21" s="41">
        <v>38.5</v>
      </c>
      <c r="E21" s="25"/>
      <c r="F21" s="22">
        <f t="shared" si="0"/>
        <v>0</v>
      </c>
    </row>
    <row r="22" spans="1:6" ht="15" customHeight="1" x14ac:dyDescent="0.35">
      <c r="A22" s="131" t="s">
        <v>136</v>
      </c>
      <c r="B22" s="132"/>
      <c r="C22" s="43" t="s">
        <v>86</v>
      </c>
      <c r="D22" s="41">
        <v>300.3</v>
      </c>
      <c r="E22" s="25"/>
      <c r="F22" s="22">
        <f t="shared" si="0"/>
        <v>0</v>
      </c>
    </row>
    <row r="23" spans="1:6" ht="15" customHeight="1" x14ac:dyDescent="0.35">
      <c r="A23" s="131" t="s">
        <v>7</v>
      </c>
      <c r="B23" s="132"/>
      <c r="C23" s="43" t="s">
        <v>87</v>
      </c>
      <c r="D23" s="41">
        <v>761.75</v>
      </c>
      <c r="E23" s="25"/>
      <c r="F23" s="22">
        <f t="shared" si="0"/>
        <v>0</v>
      </c>
    </row>
    <row r="24" spans="1:6" ht="48" customHeight="1" x14ac:dyDescent="0.35">
      <c r="A24" s="131" t="s">
        <v>49</v>
      </c>
      <c r="B24" s="132"/>
      <c r="C24" s="42" t="s">
        <v>88</v>
      </c>
      <c r="D24" s="41">
        <v>145.75</v>
      </c>
      <c r="E24" s="25"/>
      <c r="F24" s="22">
        <f t="shared" si="0"/>
        <v>0</v>
      </c>
    </row>
    <row r="25" spans="1:6" x14ac:dyDescent="0.35">
      <c r="A25" s="131" t="s">
        <v>8</v>
      </c>
      <c r="B25" s="132"/>
      <c r="C25" s="43" t="s">
        <v>89</v>
      </c>
      <c r="D25" s="41">
        <v>119.35</v>
      </c>
      <c r="E25" s="25"/>
      <c r="F25" s="22">
        <f t="shared" si="0"/>
        <v>0</v>
      </c>
    </row>
    <row r="26" spans="1:6" ht="15" customHeight="1" x14ac:dyDescent="0.35">
      <c r="A26" s="131" t="s">
        <v>10</v>
      </c>
      <c r="B26" s="132"/>
      <c r="C26" s="43" t="s">
        <v>90</v>
      </c>
      <c r="D26" s="44">
        <v>22.55</v>
      </c>
      <c r="E26" s="25"/>
      <c r="F26" s="22">
        <f t="shared" si="0"/>
        <v>0</v>
      </c>
    </row>
    <row r="27" spans="1:6" ht="15" customHeight="1" x14ac:dyDescent="0.35">
      <c r="A27" s="131" t="s">
        <v>11</v>
      </c>
      <c r="B27" s="132"/>
      <c r="C27" s="43" t="s">
        <v>91</v>
      </c>
      <c r="D27" s="29">
        <v>405.35</v>
      </c>
      <c r="E27" s="25"/>
      <c r="F27" s="22">
        <f t="shared" si="0"/>
        <v>0</v>
      </c>
    </row>
    <row r="28" spans="1:6" s="27" customFormat="1" ht="15" customHeight="1" x14ac:dyDescent="0.35">
      <c r="A28" s="124" t="s">
        <v>50</v>
      </c>
      <c r="B28" s="125"/>
      <c r="C28" s="43" t="s">
        <v>92</v>
      </c>
      <c r="D28" s="29">
        <v>69.849999999999994</v>
      </c>
      <c r="E28" s="25"/>
      <c r="F28" s="26">
        <f t="shared" si="0"/>
        <v>0</v>
      </c>
    </row>
    <row r="29" spans="1:6" s="27" customFormat="1" x14ac:dyDescent="0.35">
      <c r="A29" s="124" t="s">
        <v>29</v>
      </c>
      <c r="B29" s="125"/>
      <c r="C29" s="43" t="s">
        <v>81</v>
      </c>
      <c r="D29" s="45" t="s">
        <v>151</v>
      </c>
      <c r="E29" s="25"/>
      <c r="F29" s="26">
        <f t="shared" si="0"/>
        <v>0</v>
      </c>
    </row>
    <row r="30" spans="1:6" s="27" customFormat="1" x14ac:dyDescent="0.35">
      <c r="A30" s="124" t="s">
        <v>32</v>
      </c>
      <c r="B30" s="125"/>
      <c r="C30" s="43" t="s">
        <v>81</v>
      </c>
      <c r="D30" s="45" t="s">
        <v>151</v>
      </c>
      <c r="E30" s="25"/>
      <c r="F30" s="26">
        <f t="shared" si="0"/>
        <v>0</v>
      </c>
    </row>
    <row r="31" spans="1:6" s="27" customFormat="1" ht="30" customHeight="1" x14ac:dyDescent="0.35">
      <c r="A31" s="124" t="s">
        <v>137</v>
      </c>
      <c r="B31" s="125"/>
      <c r="C31" s="43" t="s">
        <v>98</v>
      </c>
      <c r="D31" s="29">
        <v>109.45</v>
      </c>
      <c r="E31" s="25"/>
      <c r="F31" s="26">
        <f t="shared" si="0"/>
        <v>0</v>
      </c>
    </row>
    <row r="32" spans="1:6" s="27" customFormat="1" ht="14.5" customHeight="1" x14ac:dyDescent="0.35">
      <c r="A32" s="124" t="s">
        <v>33</v>
      </c>
      <c r="B32" s="125"/>
      <c r="C32" s="28" t="s">
        <v>81</v>
      </c>
      <c r="D32" s="45" t="s">
        <v>151</v>
      </c>
      <c r="E32" s="25"/>
      <c r="F32" s="26">
        <f t="shared" si="0"/>
        <v>0</v>
      </c>
    </row>
    <row r="33" spans="1:6" s="27" customFormat="1" ht="69" customHeight="1" x14ac:dyDescent="0.35">
      <c r="A33" s="124" t="s">
        <v>154</v>
      </c>
      <c r="B33" s="125"/>
      <c r="C33" s="42" t="s">
        <v>95</v>
      </c>
      <c r="D33" s="29">
        <v>445.5</v>
      </c>
      <c r="E33" s="25"/>
      <c r="F33" s="26">
        <f t="shared" si="0"/>
        <v>0</v>
      </c>
    </row>
    <row r="34" spans="1:6" s="27" customFormat="1" ht="14.5" customHeight="1" x14ac:dyDescent="0.35">
      <c r="A34" s="124" t="s">
        <v>155</v>
      </c>
      <c r="B34" s="125"/>
      <c r="C34" s="43" t="s">
        <v>96</v>
      </c>
      <c r="D34" s="29">
        <v>244.2</v>
      </c>
      <c r="E34" s="25"/>
      <c r="F34" s="26">
        <f t="shared" si="0"/>
        <v>0</v>
      </c>
    </row>
    <row r="35" spans="1:6" s="27" customFormat="1" ht="31" customHeight="1" thickBot="1" x14ac:dyDescent="0.4">
      <c r="A35" s="124" t="s">
        <v>156</v>
      </c>
      <c r="B35" s="125"/>
      <c r="C35" s="46" t="s">
        <v>97</v>
      </c>
      <c r="D35" s="29">
        <v>821.15</v>
      </c>
      <c r="E35" s="25"/>
      <c r="F35" s="26">
        <f t="shared" si="0"/>
        <v>0</v>
      </c>
    </row>
    <row r="36" spans="1:6" s="27" customFormat="1" ht="15" thickTop="1" x14ac:dyDescent="0.35">
      <c r="A36" s="124" t="s">
        <v>30</v>
      </c>
      <c r="B36" s="125"/>
      <c r="C36" s="43" t="s">
        <v>94</v>
      </c>
      <c r="D36" s="29">
        <v>26.4</v>
      </c>
      <c r="E36" s="25"/>
      <c r="F36" s="26">
        <f t="shared" si="0"/>
        <v>0</v>
      </c>
    </row>
    <row r="37" spans="1:6" s="31" customFormat="1" ht="30" customHeight="1" x14ac:dyDescent="0.35">
      <c r="A37" s="129" t="s">
        <v>31</v>
      </c>
      <c r="B37" s="130"/>
      <c r="C37" s="43" t="s">
        <v>93</v>
      </c>
      <c r="D37" s="29">
        <v>144.65</v>
      </c>
      <c r="E37" s="25"/>
      <c r="F37" s="30">
        <f t="shared" si="0"/>
        <v>0</v>
      </c>
    </row>
    <row r="38" spans="1:6" s="27" customFormat="1" ht="15" customHeight="1" x14ac:dyDescent="0.35">
      <c r="A38" s="124" t="s">
        <v>9</v>
      </c>
      <c r="B38" s="125"/>
      <c r="C38" s="43" t="s">
        <v>99</v>
      </c>
      <c r="D38" s="29">
        <v>8.25</v>
      </c>
      <c r="E38" s="25"/>
      <c r="F38" s="26">
        <f t="shared" si="0"/>
        <v>0</v>
      </c>
    </row>
    <row r="39" spans="1:6" s="27" customFormat="1" ht="15" customHeight="1" x14ac:dyDescent="0.35">
      <c r="A39" s="124" t="s">
        <v>36</v>
      </c>
      <c r="B39" s="125"/>
      <c r="C39" s="43" t="s">
        <v>100</v>
      </c>
      <c r="D39" s="29">
        <v>374.55</v>
      </c>
      <c r="E39" s="25"/>
      <c r="F39" s="26">
        <f t="shared" si="0"/>
        <v>0</v>
      </c>
    </row>
    <row r="40" spans="1:6" s="27" customFormat="1" x14ac:dyDescent="0.35">
      <c r="A40" s="124" t="s">
        <v>37</v>
      </c>
      <c r="B40" s="125"/>
      <c r="C40" s="43">
        <v>5710</v>
      </c>
      <c r="D40" s="29">
        <v>305.8</v>
      </c>
      <c r="E40" s="25"/>
      <c r="F40" s="26">
        <f t="shared" si="0"/>
        <v>0</v>
      </c>
    </row>
    <row r="41" spans="1:6" s="27" customFormat="1" x14ac:dyDescent="0.35">
      <c r="A41" s="124" t="s">
        <v>35</v>
      </c>
      <c r="B41" s="125"/>
      <c r="C41" s="28" t="s">
        <v>81</v>
      </c>
      <c r="D41" s="45" t="s">
        <v>151</v>
      </c>
      <c r="E41" s="25"/>
      <c r="F41" s="26">
        <f t="shared" si="0"/>
        <v>0</v>
      </c>
    </row>
    <row r="42" spans="1:6" s="27" customFormat="1" x14ac:dyDescent="0.35">
      <c r="A42" s="124" t="s">
        <v>73</v>
      </c>
      <c r="B42" s="125"/>
      <c r="C42" s="43" t="s">
        <v>99</v>
      </c>
      <c r="D42" s="29">
        <v>19.8</v>
      </c>
      <c r="E42" s="25"/>
      <c r="F42" s="26">
        <f t="shared" si="0"/>
        <v>0</v>
      </c>
    </row>
    <row r="43" spans="1:6" s="27" customFormat="1" x14ac:dyDescent="0.35">
      <c r="A43" s="124" t="s">
        <v>38</v>
      </c>
      <c r="B43" s="125"/>
      <c r="C43" s="28" t="s">
        <v>81</v>
      </c>
      <c r="D43" s="45" t="s">
        <v>151</v>
      </c>
      <c r="E43" s="25"/>
      <c r="F43" s="26">
        <f t="shared" si="0"/>
        <v>0</v>
      </c>
    </row>
    <row r="44" spans="1:6" s="27" customFormat="1" ht="15" customHeight="1" x14ac:dyDescent="0.35">
      <c r="A44" s="124" t="s">
        <v>34</v>
      </c>
      <c r="B44" s="125"/>
      <c r="C44" s="28" t="s">
        <v>81</v>
      </c>
      <c r="D44" s="45" t="s">
        <v>151</v>
      </c>
      <c r="E44" s="25"/>
      <c r="F44" s="26">
        <f t="shared" si="0"/>
        <v>0</v>
      </c>
    </row>
    <row r="45" spans="1:6" s="27" customFormat="1" ht="15" customHeight="1" x14ac:dyDescent="0.35">
      <c r="A45" s="124" t="s">
        <v>40</v>
      </c>
      <c r="B45" s="125"/>
      <c r="C45" s="43" t="s">
        <v>104</v>
      </c>
      <c r="D45" s="29">
        <v>425</v>
      </c>
      <c r="E45" s="25"/>
      <c r="F45" s="26">
        <f t="shared" si="0"/>
        <v>0</v>
      </c>
    </row>
    <row r="46" spans="1:6" s="27" customFormat="1" x14ac:dyDescent="0.35">
      <c r="A46" s="124" t="s">
        <v>51</v>
      </c>
      <c r="B46" s="125"/>
      <c r="C46" s="28" t="s">
        <v>81</v>
      </c>
      <c r="D46" s="45" t="s">
        <v>151</v>
      </c>
      <c r="E46" s="25"/>
      <c r="F46" s="26">
        <f t="shared" si="0"/>
        <v>0</v>
      </c>
    </row>
    <row r="47" spans="1:6" s="27" customFormat="1" ht="31" customHeight="1" x14ac:dyDescent="0.35">
      <c r="A47" s="124" t="s">
        <v>152</v>
      </c>
      <c r="B47" s="125"/>
      <c r="C47" s="43" t="s">
        <v>102</v>
      </c>
      <c r="D47" s="29">
        <v>8380</v>
      </c>
      <c r="E47" s="25"/>
      <c r="F47" s="26">
        <f t="shared" si="0"/>
        <v>0</v>
      </c>
    </row>
    <row r="48" spans="1:6" s="27" customFormat="1" ht="26.5" customHeight="1" thickBot="1" x14ac:dyDescent="0.4">
      <c r="A48" s="124" t="s">
        <v>153</v>
      </c>
      <c r="B48" s="125"/>
      <c r="C48" s="46" t="s">
        <v>103</v>
      </c>
      <c r="D48" s="29">
        <v>10200</v>
      </c>
      <c r="E48" s="25"/>
      <c r="F48" s="26">
        <f t="shared" si="0"/>
        <v>0</v>
      </c>
    </row>
    <row r="49" spans="1:6" s="27" customFormat="1" ht="15" customHeight="1" thickTop="1" x14ac:dyDescent="0.35">
      <c r="A49" s="124" t="s">
        <v>39</v>
      </c>
      <c r="B49" s="125"/>
      <c r="C49" s="28" t="s">
        <v>81</v>
      </c>
      <c r="D49" s="47" t="s">
        <v>151</v>
      </c>
      <c r="E49" s="25"/>
      <c r="F49" s="26">
        <f t="shared" si="0"/>
        <v>0</v>
      </c>
    </row>
    <row r="50" spans="1:6" s="27" customFormat="1" x14ac:dyDescent="0.35">
      <c r="A50" s="124" t="s">
        <v>6</v>
      </c>
      <c r="B50" s="125"/>
      <c r="C50" s="43" t="s">
        <v>101</v>
      </c>
      <c r="D50" s="29">
        <v>774.4</v>
      </c>
      <c r="E50" s="25"/>
      <c r="F50" s="26">
        <f t="shared" si="0"/>
        <v>0</v>
      </c>
    </row>
    <row r="51" spans="1:6" s="27" customFormat="1" ht="15" customHeight="1" x14ac:dyDescent="0.35">
      <c r="A51" s="124" t="s">
        <v>55</v>
      </c>
      <c r="B51" s="125"/>
      <c r="C51" s="28" t="s">
        <v>81</v>
      </c>
      <c r="D51" s="47" t="s">
        <v>151</v>
      </c>
      <c r="E51" s="25"/>
      <c r="F51" s="26">
        <f t="shared" si="0"/>
        <v>0</v>
      </c>
    </row>
    <row r="52" spans="1:6" ht="15" thickBot="1" x14ac:dyDescent="0.4">
      <c r="A52" s="110" t="s">
        <v>138</v>
      </c>
      <c r="B52" s="111"/>
      <c r="C52" s="112"/>
      <c r="D52" s="112"/>
      <c r="E52" s="32" t="s">
        <v>139</v>
      </c>
      <c r="F52" s="33">
        <f>IF(C14=0,0,SUM(F14,F17:F51))</f>
        <v>0</v>
      </c>
    </row>
    <row r="53" spans="1:6" ht="21.5" thickBot="1" x14ac:dyDescent="0.55000000000000004">
      <c r="A53" s="113" t="s">
        <v>140</v>
      </c>
      <c r="B53" s="114"/>
      <c r="C53" s="114"/>
      <c r="D53" s="114"/>
      <c r="E53" s="114"/>
      <c r="F53" s="115"/>
    </row>
    <row r="54" spans="1:6" x14ac:dyDescent="0.35">
      <c r="A54" s="126" t="s">
        <v>28</v>
      </c>
      <c r="B54" s="127"/>
      <c r="C54" s="127"/>
      <c r="D54" s="128"/>
      <c r="E54" s="23" t="s">
        <v>0</v>
      </c>
      <c r="F54" s="24" t="s">
        <v>133</v>
      </c>
    </row>
    <row r="55" spans="1:6" ht="18.5" x14ac:dyDescent="0.45">
      <c r="A55" s="104"/>
      <c r="B55" s="105"/>
      <c r="C55" s="105"/>
      <c r="D55" s="106"/>
      <c r="E55" s="34"/>
      <c r="F55" s="35"/>
    </row>
    <row r="56" spans="1:6" ht="18.5" x14ac:dyDescent="0.45">
      <c r="A56" s="104"/>
      <c r="B56" s="105"/>
      <c r="C56" s="105"/>
      <c r="D56" s="106"/>
      <c r="E56" s="34"/>
      <c r="F56" s="35"/>
    </row>
    <row r="57" spans="1:6" ht="18.5" x14ac:dyDescent="0.45">
      <c r="A57" s="104"/>
      <c r="B57" s="105"/>
      <c r="C57" s="105"/>
      <c r="D57" s="106"/>
      <c r="E57" s="34"/>
      <c r="F57" s="35"/>
    </row>
    <row r="58" spans="1:6" ht="18.5" x14ac:dyDescent="0.45">
      <c r="A58" s="104"/>
      <c r="B58" s="105"/>
      <c r="C58" s="105"/>
      <c r="D58" s="106"/>
      <c r="E58" s="34"/>
      <c r="F58" s="35"/>
    </row>
    <row r="59" spans="1:6" x14ac:dyDescent="0.35">
      <c r="A59" s="107"/>
      <c r="B59" s="108"/>
      <c r="C59" s="108"/>
      <c r="D59" s="109"/>
      <c r="E59" s="25"/>
      <c r="F59" s="36"/>
    </row>
    <row r="60" spans="1:6" x14ac:dyDescent="0.35">
      <c r="A60" s="110" t="s">
        <v>141</v>
      </c>
      <c r="B60" s="111"/>
      <c r="C60" s="112"/>
      <c r="D60" s="112"/>
      <c r="E60" s="32" t="s">
        <v>139</v>
      </c>
      <c r="F60" s="33">
        <f>IF(SUM(F55:F59)&lt;=(F52*0.25),SUM(F55:F59),"ERROR")</f>
        <v>0</v>
      </c>
    </row>
    <row r="61" spans="1:6" ht="15" thickBot="1" x14ac:dyDescent="0.4">
      <c r="A61" s="110" t="s">
        <v>142</v>
      </c>
      <c r="B61" s="111"/>
      <c r="C61" s="112"/>
      <c r="D61" s="112"/>
      <c r="E61" s="32" t="s">
        <v>139</v>
      </c>
      <c r="F61" s="33">
        <f>IFERROR(SUM(F52+F60),"ERROR")</f>
        <v>0</v>
      </c>
    </row>
    <row r="62" spans="1:6" ht="21.5" thickBot="1" x14ac:dyDescent="0.55000000000000004">
      <c r="A62" s="113" t="s">
        <v>143</v>
      </c>
      <c r="B62" s="114"/>
      <c r="C62" s="114"/>
      <c r="D62" s="114"/>
      <c r="E62" s="114"/>
      <c r="F62" s="115"/>
    </row>
    <row r="63" spans="1:6" x14ac:dyDescent="0.35">
      <c r="A63" s="116" t="s">
        <v>144</v>
      </c>
      <c r="B63" s="117"/>
      <c r="C63" s="118"/>
      <c r="D63" s="118"/>
      <c r="E63" s="118"/>
      <c r="F63" s="33">
        <f>IFERROR(ROUND(0.005*F61,2),"ERROR")</f>
        <v>0</v>
      </c>
    </row>
    <row r="64" spans="1:6" x14ac:dyDescent="0.35">
      <c r="A64" s="116" t="s">
        <v>145</v>
      </c>
      <c r="B64" s="117"/>
      <c r="C64" s="118"/>
      <c r="D64" s="118"/>
      <c r="E64" s="118"/>
      <c r="F64" s="22">
        <v>30</v>
      </c>
    </row>
    <row r="65" spans="1:6" x14ac:dyDescent="0.35">
      <c r="A65" s="119" t="s">
        <v>157</v>
      </c>
      <c r="B65" s="120"/>
      <c r="C65" s="120"/>
      <c r="D65" s="120"/>
      <c r="E65" s="120"/>
      <c r="F65" s="121"/>
    </row>
    <row r="66" spans="1:6" x14ac:dyDescent="0.35">
      <c r="A66" s="122" t="s">
        <v>146</v>
      </c>
      <c r="B66" s="117"/>
      <c r="C66" s="37"/>
      <c r="D66" s="123" t="s">
        <v>147</v>
      </c>
      <c r="E66" s="117"/>
      <c r="F66" s="22">
        <f>C66*2</f>
        <v>0</v>
      </c>
    </row>
    <row r="67" spans="1:6" x14ac:dyDescent="0.35">
      <c r="A67" s="110" t="s">
        <v>148</v>
      </c>
      <c r="B67" s="111"/>
      <c r="C67" s="112"/>
      <c r="D67" s="112"/>
      <c r="E67" s="32" t="s">
        <v>139</v>
      </c>
      <c r="F67" s="22">
        <f>IF(SUM(F61:F66)&lt;100,0,SUM(F61:F66))</f>
        <v>0</v>
      </c>
    </row>
    <row r="68" spans="1:6" ht="15" thickBot="1" x14ac:dyDescent="0.4">
      <c r="A68" s="101" t="s">
        <v>149</v>
      </c>
      <c r="B68" s="102"/>
      <c r="C68" s="102"/>
      <c r="D68" s="102"/>
      <c r="E68" s="103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604" priority="44" operator="containsText" text="&quot;">
      <formula>NOT(ISERROR(SEARCH("""",C17)))</formula>
    </cfRule>
  </conditionalFormatting>
  <conditionalFormatting sqref="C27">
    <cfRule type="containsText" dxfId="603" priority="29" operator="containsText" text="&quot;">
      <formula>NOT(ISERROR(SEARCH("""",C27)))</formula>
    </cfRule>
  </conditionalFormatting>
  <conditionalFormatting sqref="C29">
    <cfRule type="containsText" dxfId="602" priority="27" operator="containsText" text="&quot;">
      <formula>NOT(ISERROR(SEARCH("""",C29)))</formula>
    </cfRule>
  </conditionalFormatting>
  <conditionalFormatting sqref="D17:D26">
    <cfRule type="containsText" dxfId="601" priority="43" operator="containsText" text="&quot;">
      <formula>NOT(ISERROR(SEARCH("""",D17)))</formula>
    </cfRule>
  </conditionalFormatting>
  <conditionalFormatting sqref="B5:C5">
    <cfRule type="containsText" dxfId="600" priority="42" operator="containsText" text="&quot;">
      <formula>NOT(ISERROR(SEARCH("""",B5)))</formula>
    </cfRule>
  </conditionalFormatting>
  <conditionalFormatting sqref="B6:C6">
    <cfRule type="containsText" dxfId="599" priority="41" operator="containsText" text="&quot;">
      <formula>NOT(ISERROR(SEARCH("""",B6)))</formula>
    </cfRule>
  </conditionalFormatting>
  <conditionalFormatting sqref="C30">
    <cfRule type="containsText" dxfId="598" priority="24" operator="containsText" text="&quot;">
      <formula>NOT(ISERROR(SEARCH("""",C30)))</formula>
    </cfRule>
  </conditionalFormatting>
  <conditionalFormatting sqref="E6:F6">
    <cfRule type="containsText" dxfId="597" priority="40" operator="containsText" text="&quot;">
      <formula>NOT(ISERROR(SEARCH("""",E6)))</formula>
    </cfRule>
  </conditionalFormatting>
  <conditionalFormatting sqref="E7:F7">
    <cfRule type="containsText" dxfId="596" priority="39" operator="containsText" text="&quot;">
      <formula>NOT(ISERROR(SEARCH("""",E7)))</formula>
    </cfRule>
  </conditionalFormatting>
  <conditionalFormatting sqref="C18">
    <cfRule type="containsText" dxfId="595" priority="38" operator="containsText" text="&quot;">
      <formula>NOT(ISERROR(SEARCH("""",C18)))</formula>
    </cfRule>
  </conditionalFormatting>
  <conditionalFormatting sqref="C19">
    <cfRule type="containsText" dxfId="594" priority="37" operator="containsText" text="&quot;">
      <formula>NOT(ISERROR(SEARCH("""",C19)))</formula>
    </cfRule>
  </conditionalFormatting>
  <conditionalFormatting sqref="C20">
    <cfRule type="containsText" dxfId="593" priority="36" operator="containsText" text="&quot;">
      <formula>NOT(ISERROR(SEARCH("""",C20)))</formula>
    </cfRule>
  </conditionalFormatting>
  <conditionalFormatting sqref="C21">
    <cfRule type="containsText" dxfId="592" priority="35" operator="containsText" text="&quot;">
      <formula>NOT(ISERROR(SEARCH("""",C21)))</formula>
    </cfRule>
  </conditionalFormatting>
  <conditionalFormatting sqref="C22">
    <cfRule type="containsText" dxfId="591" priority="34" operator="containsText" text="&quot;">
      <formula>NOT(ISERROR(SEARCH("""",C22)))</formula>
    </cfRule>
  </conditionalFormatting>
  <conditionalFormatting sqref="C23">
    <cfRule type="containsText" dxfId="590" priority="33" operator="containsText" text="&quot;">
      <formula>NOT(ISERROR(SEARCH("""",C23)))</formula>
    </cfRule>
  </conditionalFormatting>
  <conditionalFormatting sqref="C24">
    <cfRule type="containsText" dxfId="589" priority="32" operator="containsText" text="&quot;">
      <formula>NOT(ISERROR(SEARCH("""",C24)))</formula>
    </cfRule>
  </conditionalFormatting>
  <conditionalFormatting sqref="C25">
    <cfRule type="containsText" dxfId="588" priority="31" operator="containsText" text="&quot;">
      <formula>NOT(ISERROR(SEARCH("""",C25)))</formula>
    </cfRule>
  </conditionalFormatting>
  <conditionalFormatting sqref="C26">
    <cfRule type="containsText" dxfId="587" priority="30" operator="containsText" text="&quot;">
      <formula>NOT(ISERROR(SEARCH("""",C26)))</formula>
    </cfRule>
  </conditionalFormatting>
  <conditionalFormatting sqref="C28">
    <cfRule type="containsText" dxfId="586" priority="28" operator="containsText" text="&quot;">
      <formula>NOT(ISERROR(SEARCH("""",C28)))</formula>
    </cfRule>
  </conditionalFormatting>
  <conditionalFormatting sqref="C37">
    <cfRule type="containsText" dxfId="585" priority="26" operator="containsText" text="&quot;">
      <formula>NOT(ISERROR(SEARCH("""",C37)))</formula>
    </cfRule>
  </conditionalFormatting>
  <conditionalFormatting sqref="C36">
    <cfRule type="containsText" dxfId="584" priority="25" operator="containsText" text="&quot;">
      <formula>NOT(ISERROR(SEARCH("""",C36)))</formula>
    </cfRule>
  </conditionalFormatting>
  <conditionalFormatting sqref="C42">
    <cfRule type="containsText" dxfId="583" priority="22" operator="containsText" text="&quot;">
      <formula>NOT(ISERROR(SEARCH("""",C42)))</formula>
    </cfRule>
  </conditionalFormatting>
  <conditionalFormatting sqref="C31">
    <cfRule type="containsText" dxfId="582" priority="23" operator="containsText" text="&quot;">
      <formula>NOT(ISERROR(SEARCH("""",C31)))</formula>
    </cfRule>
  </conditionalFormatting>
  <conditionalFormatting sqref="C38">
    <cfRule type="containsText" dxfId="581" priority="21" operator="containsText" text="&quot;">
      <formula>NOT(ISERROR(SEARCH("""",C38)))</formula>
    </cfRule>
  </conditionalFormatting>
  <conditionalFormatting sqref="C39">
    <cfRule type="containsText" dxfId="580" priority="20" operator="containsText" text="&quot;">
      <formula>NOT(ISERROR(SEARCH("""",C39)))</formula>
    </cfRule>
  </conditionalFormatting>
  <conditionalFormatting sqref="C40">
    <cfRule type="containsText" dxfId="579" priority="19" operator="containsText" text="&quot;">
      <formula>NOT(ISERROR(SEARCH("""",C40)))</formula>
    </cfRule>
  </conditionalFormatting>
  <conditionalFormatting sqref="C45">
    <cfRule type="containsText" dxfId="578" priority="18" operator="containsText" text="&quot;">
      <formula>NOT(ISERROR(SEARCH("""",C45)))</formula>
    </cfRule>
  </conditionalFormatting>
  <conditionalFormatting sqref="C50 D49">
    <cfRule type="containsText" dxfId="577" priority="17" operator="containsText" text="&quot;">
      <formula>NOT(ISERROR(SEARCH("""",C49)))</formula>
    </cfRule>
  </conditionalFormatting>
  <conditionalFormatting sqref="D51">
    <cfRule type="containsText" dxfId="576" priority="16" operator="containsText" text="&quot;">
      <formula>NOT(ISERROR(SEARCH("""",D51)))</formula>
    </cfRule>
  </conditionalFormatting>
  <conditionalFormatting sqref="C47">
    <cfRule type="containsText" dxfId="575" priority="15" operator="containsText" text="&quot;">
      <formula>NOT(ISERROR(SEARCH("""",C47)))</formula>
    </cfRule>
  </conditionalFormatting>
  <conditionalFormatting sqref="C48">
    <cfRule type="containsText" dxfId="574" priority="14" operator="containsText" text="&quot;">
      <formula>NOT(ISERROR(SEARCH("""",C48)))</formula>
    </cfRule>
  </conditionalFormatting>
  <conditionalFormatting sqref="C33">
    <cfRule type="containsText" dxfId="573" priority="13" operator="containsText" text="&quot;">
      <formula>NOT(ISERROR(SEARCH("""",C33)))</formula>
    </cfRule>
  </conditionalFormatting>
  <conditionalFormatting sqref="C34">
    <cfRule type="containsText" dxfId="572" priority="12" operator="containsText" text="&quot;">
      <formula>NOT(ISERROR(SEARCH("""",C34)))</formula>
    </cfRule>
  </conditionalFormatting>
  <conditionalFormatting sqref="C35">
    <cfRule type="containsText" dxfId="571" priority="11" operator="containsText" text="&quot;">
      <formula>NOT(ISERROR(SEARCH("""",C35)))</formula>
    </cfRule>
  </conditionalFormatting>
  <conditionalFormatting sqref="A2:F2">
    <cfRule type="containsText" dxfId="570" priority="5" operator="containsText" text="&quot;">
      <formula>NOT(ISERROR(SEARCH("""",A2)))</formula>
    </cfRule>
  </conditionalFormatting>
  <conditionalFormatting sqref="E5:F5">
    <cfRule type="containsText" dxfId="569" priority="4" operator="containsText" text="&quot;">
      <formula>NOT(ISERROR(SEARCH("""",E5)))</formula>
    </cfRule>
  </conditionalFormatting>
  <conditionalFormatting sqref="B10:B12">
    <cfRule type="containsText" dxfId="568" priority="3" operator="containsText" text="&quot;">
      <formula>NOT(ISERROR(SEARCH("""",B10)))</formula>
    </cfRule>
  </conditionalFormatting>
  <conditionalFormatting sqref="D10:D12">
    <cfRule type="containsText" dxfId="567" priority="2" operator="containsText" text="&quot;">
      <formula>NOT(ISERROR(SEARCH("""",D10)))</formula>
    </cfRule>
  </conditionalFormatting>
  <conditionalFormatting sqref="F10">
    <cfRule type="containsText" dxfId="566" priority="1" operator="containsText" text="&quot;">
      <formula>NOT(ISERROR(SEARCH("""",F10)))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Instructions </vt:lpstr>
      <vt:lpstr>29-30 Passenger Diesel</vt:lpstr>
      <vt:lpstr>29-30 Passenger LPG</vt:lpstr>
      <vt:lpstr>47-48 Passenger Gas</vt:lpstr>
      <vt:lpstr>47-48 Passenger Diesel</vt:lpstr>
      <vt:lpstr>47-48 Passenger LPG</vt:lpstr>
      <vt:lpstr>53-54 Passenger Gas</vt:lpstr>
      <vt:lpstr>53-54 Passenger Diesel</vt:lpstr>
      <vt:lpstr>53-54 Passenger LPG</vt:lpstr>
      <vt:lpstr>53-54 Passenger Electric</vt:lpstr>
      <vt:lpstr>59 Passenger Gas</vt:lpstr>
      <vt:lpstr>59 Passenger Diesel</vt:lpstr>
      <vt:lpstr>59 Passenger LPG</vt:lpstr>
      <vt:lpstr>65 Passenger Gas </vt:lpstr>
      <vt:lpstr>65 Passenger Diesel</vt:lpstr>
      <vt:lpstr>65 Passenger LPG</vt:lpstr>
      <vt:lpstr>71 Passenger Gas</vt:lpstr>
      <vt:lpstr>71 Passenger Diesel</vt:lpstr>
      <vt:lpstr>71 Passenger LPG</vt:lpstr>
      <vt:lpstr>77 Passenger Gas</vt:lpstr>
      <vt:lpstr>77 Passenger Diesel </vt:lpstr>
      <vt:lpstr>77 Passenger LPG</vt:lpstr>
      <vt:lpstr>77 Passenger Electric</vt:lpstr>
      <vt:lpstr>83-84 Passenger Diesel Rear Eng</vt:lpstr>
    </vt:vector>
  </TitlesOfParts>
  <Company>Silver Oak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Gelber</dc:creator>
  <cp:lastModifiedBy>Amy Gotreaux</cp:lastModifiedBy>
  <cp:lastPrinted>2020-11-17T19:54:41Z</cp:lastPrinted>
  <dcterms:created xsi:type="dcterms:W3CDTF">2002-10-02T21:57:55Z</dcterms:created>
  <dcterms:modified xsi:type="dcterms:W3CDTF">2021-06-11T17:33:17Z</dcterms:modified>
</cp:coreProperties>
</file>